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5" yWindow="45" windowWidth="15000" windowHeight="8445" activeTab="6"/>
  </bookViews>
  <sheets>
    <sheet name="KẾ TOÁN" sheetId="6" r:id="rId1"/>
    <sheet name="KINH TẾ" sheetId="7" r:id="rId2"/>
    <sheet name="LỚP CLC" sheetId="8" r:id="rId3"/>
    <sheet name="MKT, TM &amp;DL" sheetId="9" r:id="rId4"/>
    <sheet name="NH-TC" sheetId="10" r:id="rId5"/>
    <sheet name="QL LUẬT KT" sheetId="11" r:id="rId6"/>
    <sheet name="QTKD" sheetId="12" r:id="rId7"/>
  </sheets>
  <definedNames>
    <definedName name="_xlnm._FilterDatabase" localSheetId="0" hidden="1">'KẾ TOÁN'!$A$8:$H$136</definedName>
    <definedName name="_xlnm.Print_Titles" localSheetId="0">'KẾ TOÁN'!$8:$8</definedName>
  </definedNames>
  <calcPr calcId="144525"/>
</workbook>
</file>

<file path=xl/calcChain.xml><?xml version="1.0" encoding="utf-8"?>
<calcChain xmlns="http://schemas.openxmlformats.org/spreadsheetml/2006/main">
  <c r="H109" i="12" l="1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75" i="10" l="1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G82" i="8" l="1"/>
  <c r="G81" i="8"/>
  <c r="G80" i="8"/>
  <c r="G79" i="8"/>
  <c r="G78" i="8"/>
  <c r="G77" i="8"/>
  <c r="G76" i="8"/>
  <c r="G75" i="8"/>
  <c r="G74" i="8"/>
  <c r="G72" i="8"/>
  <c r="G71" i="8"/>
  <c r="G70" i="8"/>
  <c r="G69" i="8"/>
  <c r="G63" i="8"/>
  <c r="G62" i="8"/>
  <c r="G61" i="8"/>
  <c r="G60" i="8"/>
  <c r="G59" i="8"/>
  <c r="G58" i="8"/>
  <c r="G57" i="8"/>
  <c r="G56" i="8"/>
  <c r="G55" i="8"/>
  <c r="G54" i="8"/>
  <c r="G53" i="8"/>
  <c r="G52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5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395" i="6" l="1"/>
  <c r="G394" i="6"/>
  <c r="G393" i="6"/>
  <c r="G392" i="6"/>
  <c r="G391" i="6"/>
  <c r="G390" i="6"/>
  <c r="G389" i="6"/>
  <c r="G388" i="6"/>
  <c r="G387" i="6"/>
  <c r="G386" i="6"/>
  <c r="G385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0" i="6"/>
  <c r="G339" i="6"/>
  <c r="G338" i="6"/>
  <c r="G337" i="6"/>
  <c r="G336" i="6"/>
  <c r="G335" i="6"/>
  <c r="G334" i="6"/>
  <c r="G333" i="6"/>
  <c r="G332" i="6"/>
  <c r="G331" i="6"/>
  <c r="G330" i="6"/>
  <c r="G328" i="6"/>
  <c r="G327" i="6"/>
  <c r="G326" i="6"/>
  <c r="G325" i="6"/>
  <c r="G324" i="6"/>
  <c r="G323" i="6"/>
  <c r="G322" i="6"/>
  <c r="G321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49" i="6"/>
  <c r="G148" i="6"/>
  <c r="G147" i="6"/>
  <c r="G146" i="6"/>
  <c r="G145" i="6"/>
  <c r="G144" i="6"/>
  <c r="G143" i="6"/>
  <c r="G142" i="6"/>
  <c r="G141" i="6"/>
  <c r="G140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8" i="6"/>
  <c r="G47" i="6"/>
  <c r="G46" i="6"/>
  <c r="G45" i="6"/>
  <c r="G44" i="6"/>
  <c r="G43" i="6"/>
  <c r="G42" i="6"/>
  <c r="G41" i="6"/>
  <c r="G40" i="6"/>
  <c r="G39" i="6"/>
  <c r="G38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</calcChain>
</file>

<file path=xl/sharedStrings.xml><?xml version="1.0" encoding="utf-8"?>
<sst xmlns="http://schemas.openxmlformats.org/spreadsheetml/2006/main" count="2848" uniqueCount="1630">
  <si>
    <t>TRƯỜNG ĐH KINH TẾ &amp; QTKD</t>
  </si>
  <si>
    <t>HỌ VÀ</t>
  </si>
  <si>
    <t>TÊN</t>
  </si>
  <si>
    <t>CỘNG HÒA XÃ HỘI CHỦ NGHĨA VIỆT NAM</t>
  </si>
  <si>
    <t xml:space="preserve">                Độc lập - Tự do - Hạnh phúc</t>
  </si>
  <si>
    <t>TT</t>
  </si>
  <si>
    <t>ĐIỂM RL</t>
  </si>
  <si>
    <t>ĐẠI HỌC THÁI NGUYÊN</t>
  </si>
  <si>
    <t xml:space="preserve">    DANH SÁCH SINH VIÊN ĐẠT DANH HIỆU THI ĐUA        </t>
  </si>
  <si>
    <t>Nguyễn Thị Trà</t>
  </si>
  <si>
    <t>My</t>
  </si>
  <si>
    <t>Quỳnh</t>
  </si>
  <si>
    <t>Nguyễn Thị Quỳnh</t>
  </si>
  <si>
    <t>Anh</t>
  </si>
  <si>
    <t>Lê Thị Thanh</t>
  </si>
  <si>
    <t>Thảo</t>
  </si>
  <si>
    <t>Trần Thị Thanh</t>
  </si>
  <si>
    <t>Hoài</t>
  </si>
  <si>
    <t>Lê Thị</t>
  </si>
  <si>
    <t>Mến</t>
  </si>
  <si>
    <t>Yến</t>
  </si>
  <si>
    <t>Ngọc</t>
  </si>
  <si>
    <t>Nguyễn Thị</t>
  </si>
  <si>
    <t>Linh</t>
  </si>
  <si>
    <t>Dương Thị</t>
  </si>
  <si>
    <t>Thương</t>
  </si>
  <si>
    <t>Dương</t>
  </si>
  <si>
    <t>Nguyễn Hương</t>
  </si>
  <si>
    <t>Trà</t>
  </si>
  <si>
    <t>Nguyễn Hải</t>
  </si>
  <si>
    <t>Hậu</t>
  </si>
  <si>
    <t>Trần Thị Hồng</t>
  </si>
  <si>
    <t>Nhung</t>
  </si>
  <si>
    <t>Trần Thu</t>
  </si>
  <si>
    <t>Hà</t>
  </si>
  <si>
    <t>Hồng</t>
  </si>
  <si>
    <t>Giang</t>
  </si>
  <si>
    <t>Duyên</t>
  </si>
  <si>
    <t>Thuý</t>
  </si>
  <si>
    <t>Hường</t>
  </si>
  <si>
    <t>Hà Thị</t>
  </si>
  <si>
    <t>Nguyễn Thị Thanh</t>
  </si>
  <si>
    <t>Huyền</t>
  </si>
  <si>
    <t>Nguyễn Thị Anh</t>
  </si>
  <si>
    <t>Phương</t>
  </si>
  <si>
    <t>Tuyết</t>
  </si>
  <si>
    <t>Vân</t>
  </si>
  <si>
    <t>Hòa</t>
  </si>
  <si>
    <t>Đỗ Thị</t>
  </si>
  <si>
    <t>Dung</t>
  </si>
  <si>
    <t>Nguyễn Thị Hồng</t>
  </si>
  <si>
    <t>Thắm</t>
  </si>
  <si>
    <t>Trần Thị</t>
  </si>
  <si>
    <t>Phượng</t>
  </si>
  <si>
    <t>Trang</t>
  </si>
  <si>
    <t>Nguyễn Thu</t>
  </si>
  <si>
    <t>Tạ Thị</t>
  </si>
  <si>
    <t>Hiền</t>
  </si>
  <si>
    <t>Hằng</t>
  </si>
  <si>
    <t>Chi</t>
  </si>
  <si>
    <t>Hà Thị Thu</t>
  </si>
  <si>
    <t>Bích</t>
  </si>
  <si>
    <t>Đồng Thị</t>
  </si>
  <si>
    <t>Hoàng Thị</t>
  </si>
  <si>
    <t>Ngoan</t>
  </si>
  <si>
    <t>Hương</t>
  </si>
  <si>
    <t>Phan Thị</t>
  </si>
  <si>
    <t>Hoàng</t>
  </si>
  <si>
    <t>Phạm Thị</t>
  </si>
  <si>
    <t>Triệu Thị</t>
  </si>
  <si>
    <t>Hạnh</t>
  </si>
  <si>
    <t>Mai</t>
  </si>
  <si>
    <t>Hoa</t>
  </si>
  <si>
    <t>Nguyễn Mai</t>
  </si>
  <si>
    <t>Loan</t>
  </si>
  <si>
    <t>Thanh</t>
  </si>
  <si>
    <t>Nguyễn Thị Lan</t>
  </si>
  <si>
    <t>Lương Thị</t>
  </si>
  <si>
    <t>Lam</t>
  </si>
  <si>
    <t>Nguyễn Thị Thu</t>
  </si>
  <si>
    <t>Tú</t>
  </si>
  <si>
    <t>Quyên</t>
  </si>
  <si>
    <t>Phạm Thúy</t>
  </si>
  <si>
    <t>Huế</t>
  </si>
  <si>
    <t>Ma Thị</t>
  </si>
  <si>
    <t>Dương Thị Thu</t>
  </si>
  <si>
    <t>Thu</t>
  </si>
  <si>
    <t>Chang</t>
  </si>
  <si>
    <t>Xuân</t>
  </si>
  <si>
    <t>Vũ Hồng</t>
  </si>
  <si>
    <t>Tuấn</t>
  </si>
  <si>
    <t>Cúc</t>
  </si>
  <si>
    <t>Đỗ Thành</t>
  </si>
  <si>
    <t>Đạt</t>
  </si>
  <si>
    <t>Nguyễn Thị Vân</t>
  </si>
  <si>
    <t>Huệ</t>
  </si>
  <si>
    <t>Ánh</t>
  </si>
  <si>
    <t>Chu Thị</t>
  </si>
  <si>
    <t>Tuyến</t>
  </si>
  <si>
    <t>Nguyễn Thị Mỹ</t>
  </si>
  <si>
    <t>Nguyễn Thị Thùy</t>
  </si>
  <si>
    <t>Ngô Thị</t>
  </si>
  <si>
    <t>Phạm Thị Thu</t>
  </si>
  <si>
    <t>Trần Thị Thúy</t>
  </si>
  <si>
    <t>Nguyệt</t>
  </si>
  <si>
    <t>Trương Thị</t>
  </si>
  <si>
    <t>Liễu</t>
  </si>
  <si>
    <t>Nguyễn Thị Hải</t>
  </si>
  <si>
    <t>Ly</t>
  </si>
  <si>
    <t>Nguyễn Phương</t>
  </si>
  <si>
    <t>Huy</t>
  </si>
  <si>
    <t>Ngân</t>
  </si>
  <si>
    <t>Ngô Thị Thanh</t>
  </si>
  <si>
    <t>Tâm</t>
  </si>
  <si>
    <t>Lê Thanh</t>
  </si>
  <si>
    <t>Thủy</t>
  </si>
  <si>
    <t>Trần Thị Ngọc</t>
  </si>
  <si>
    <t>Uyên</t>
  </si>
  <si>
    <t>Thùy</t>
  </si>
  <si>
    <t>DTE1753403010378</t>
  </si>
  <si>
    <t>Đỗ Minh</t>
  </si>
  <si>
    <t>Lương</t>
  </si>
  <si>
    <t>DTE1753403010470</t>
  </si>
  <si>
    <t>Nguyễn Thùy</t>
  </si>
  <si>
    <t>DTE1753403010224</t>
  </si>
  <si>
    <t>DTE1753403010314</t>
  </si>
  <si>
    <t>Nguyễn Minh</t>
  </si>
  <si>
    <t>DTE1753403010118</t>
  </si>
  <si>
    <t>Cấn Thị Thu</t>
  </si>
  <si>
    <t>DTE1753403010448</t>
  </si>
  <si>
    <t>Lương Thảo</t>
  </si>
  <si>
    <t>DTE1753403010277</t>
  </si>
  <si>
    <t>Nhài</t>
  </si>
  <si>
    <t>DTE1753403010046</t>
  </si>
  <si>
    <t>Hà Thùy</t>
  </si>
  <si>
    <t>Châm</t>
  </si>
  <si>
    <t>DTE1753403010206</t>
  </si>
  <si>
    <t>Đặng Thị Ngọc</t>
  </si>
  <si>
    <t>DTE1753403010307</t>
  </si>
  <si>
    <t>Hoàng Thị Thanh</t>
  </si>
  <si>
    <t>DTE1753403010338</t>
  </si>
  <si>
    <t>Vi Thị</t>
  </si>
  <si>
    <t>DTE1753403010113</t>
  </si>
  <si>
    <t>DTE1753403010359</t>
  </si>
  <si>
    <t>DTE1753403010092</t>
  </si>
  <si>
    <t>Phạm Nguyệt</t>
  </si>
  <si>
    <t>DTE1753403010039</t>
  </si>
  <si>
    <t>DTE1753403010237</t>
  </si>
  <si>
    <t>Đoàn Vũ</t>
  </si>
  <si>
    <t>Phạm Thị Quỳnh</t>
  </si>
  <si>
    <t>DTE1753403010282</t>
  </si>
  <si>
    <t>Ma Thị Yến</t>
  </si>
  <si>
    <t>Nhi</t>
  </si>
  <si>
    <t>DTE1753403010495</t>
  </si>
  <si>
    <t xml:space="preserve">Nguyễn Thị </t>
  </si>
  <si>
    <t>Thúy</t>
  </si>
  <si>
    <t>DTE1753403010083</t>
  </si>
  <si>
    <t>Đặng Thị Trà</t>
  </si>
  <si>
    <t>DTE1753403010074</t>
  </si>
  <si>
    <t>Ngô Quảng</t>
  </si>
  <si>
    <t>DTE1753403010356</t>
  </si>
  <si>
    <t>Bùi Thị Thanh</t>
  </si>
  <si>
    <t>DTE1753403010420</t>
  </si>
  <si>
    <t>DTE1753403010094</t>
  </si>
  <si>
    <t>Nguyễn Trung</t>
  </si>
  <si>
    <t>Hải</t>
  </si>
  <si>
    <t>DTE1753403010391</t>
  </si>
  <si>
    <t>Vũ Thị</t>
  </si>
  <si>
    <t>DTE1753403010055</t>
  </si>
  <si>
    <t>Lê Bích</t>
  </si>
  <si>
    <t>Đào</t>
  </si>
  <si>
    <t>DTE1753403010176</t>
  </si>
  <si>
    <t>Kiều Thu</t>
  </si>
  <si>
    <t>DTE1753403010002</t>
  </si>
  <si>
    <t>Đặng Thị Lan</t>
  </si>
  <si>
    <t>DTE1753403010393</t>
  </si>
  <si>
    <t>DTE1753403010390</t>
  </si>
  <si>
    <t>Đỗ Hồng</t>
  </si>
  <si>
    <t>DTE1753403010456</t>
  </si>
  <si>
    <t>Đặng Thị Hải</t>
  </si>
  <si>
    <t>DTE1753403010380</t>
  </si>
  <si>
    <t>Mông Thị</t>
  </si>
  <si>
    <t>DTE1753403010283</t>
  </si>
  <si>
    <t>DTE1753403010062</t>
  </si>
  <si>
    <t>Diễm</t>
  </si>
  <si>
    <t>DTE1753403010289</t>
  </si>
  <si>
    <t>Hoàng Hồng</t>
  </si>
  <si>
    <t>DTE1753403010051</t>
  </si>
  <si>
    <t>Chuyên</t>
  </si>
  <si>
    <t>DTE1753403010457</t>
  </si>
  <si>
    <t>DTE1753403010322</t>
  </si>
  <si>
    <t>DTE1753403010131</t>
  </si>
  <si>
    <t>Phạm Thanh</t>
  </si>
  <si>
    <t>DTE1753403010269</t>
  </si>
  <si>
    <t>DTE1753403010129</t>
  </si>
  <si>
    <t>Nguyễn Thị Tuyết</t>
  </si>
  <si>
    <t>DTE1753403010179</t>
  </si>
  <si>
    <t>Lý Thị</t>
  </si>
  <si>
    <t>DTE1753403010059</t>
  </si>
  <si>
    <t>Ngô Hữu</t>
  </si>
  <si>
    <t>DTE1753403010156</t>
  </si>
  <si>
    <t>DTE1753403010268</t>
  </si>
  <si>
    <t>DTE1753403010361</t>
  </si>
  <si>
    <t>Dương Thu</t>
  </si>
  <si>
    <t>DTE1753403010081</t>
  </si>
  <si>
    <t>DTE1753403010102</t>
  </si>
  <si>
    <t>Ngô Thị Lệ</t>
  </si>
  <si>
    <t>DTE1753403010458</t>
  </si>
  <si>
    <t>Luân Thị</t>
  </si>
  <si>
    <t>DTE1753403010079</t>
  </si>
  <si>
    <t>Đào Thị</t>
  </si>
  <si>
    <t>DTE1753403010296</t>
  </si>
  <si>
    <t>Sầm Hoàng Thu</t>
  </si>
  <si>
    <t>Niềm</t>
  </si>
  <si>
    <t>Oanh</t>
  </si>
  <si>
    <t>DTE1753403010436</t>
  </si>
  <si>
    <t>Kiều Thị Thanh</t>
  </si>
  <si>
    <t>DTE1753403010316</t>
  </si>
  <si>
    <t>DTE1753403010425</t>
  </si>
  <si>
    <t>Vũ Thị Huyền</t>
  </si>
  <si>
    <t>DTE1753403010035</t>
  </si>
  <si>
    <t>DTE1753403010222</t>
  </si>
  <si>
    <t>DTE1753403010439</t>
  </si>
  <si>
    <t>Lương Thị Thu</t>
  </si>
  <si>
    <t>DTE1753403010138</t>
  </si>
  <si>
    <t>DTE1753403010105</t>
  </si>
  <si>
    <t>Phạm Diệu</t>
  </si>
  <si>
    <t>DTE1753403010180</t>
  </si>
  <si>
    <t>DTE1753403010246</t>
  </si>
  <si>
    <t>Hoàng Thị My</t>
  </si>
  <si>
    <t>DTE1753403010441</t>
  </si>
  <si>
    <t>Ma Thị Thu</t>
  </si>
  <si>
    <t>DTE1753403010315</t>
  </si>
  <si>
    <t>DTE1753403010298</t>
  </si>
  <si>
    <t>Hà Kiều</t>
  </si>
  <si>
    <t>DTE1753403010404</t>
  </si>
  <si>
    <t>DTE1753403010201</t>
  </si>
  <si>
    <t>Lường Thị</t>
  </si>
  <si>
    <t>Lệ</t>
  </si>
  <si>
    <t>Phạm Ngọc</t>
  </si>
  <si>
    <t>DTE1753403010066</t>
  </si>
  <si>
    <t>Ma Thu</t>
  </si>
  <si>
    <t>Doan</t>
  </si>
  <si>
    <t>DTE1753403010342</t>
  </si>
  <si>
    <t>Nông Thị</t>
  </si>
  <si>
    <t>Sen</t>
  </si>
  <si>
    <t>DTE1753403010193</t>
  </si>
  <si>
    <t>Nguyễn Thị Minh</t>
  </si>
  <si>
    <t>Khuê</t>
  </si>
  <si>
    <t>DTE1753403010165</t>
  </si>
  <si>
    <t>DTE1753403010042</t>
  </si>
  <si>
    <t>DTE1753403010144</t>
  </si>
  <si>
    <t>DTE1753403010231</t>
  </si>
  <si>
    <t>Loàn</t>
  </si>
  <si>
    <t>DTE1753403010084</t>
  </si>
  <si>
    <t>Khổng Hương</t>
  </si>
  <si>
    <t>DTE1753403010461</t>
  </si>
  <si>
    <t>DTE1753403010323</t>
  </si>
  <si>
    <t>Bùi Diễm</t>
  </si>
  <si>
    <t>DTE1753403010252</t>
  </si>
  <si>
    <t>Nam</t>
  </si>
  <si>
    <t>DTE1753403010302</t>
  </si>
  <si>
    <t>DTE1753403010351</t>
  </si>
  <si>
    <t>Dương Đỗ Huyền</t>
  </si>
  <si>
    <t>DTE1753403010409</t>
  </si>
  <si>
    <t>Hà Thị Minh</t>
  </si>
  <si>
    <t>DTE1753403010148</t>
  </si>
  <si>
    <t>Nguyễn Hà Linh</t>
  </si>
  <si>
    <t>DTE1753403010392</t>
  </si>
  <si>
    <t>Bùi Thị</t>
  </si>
  <si>
    <t>DTE1753403010434</t>
  </si>
  <si>
    <t>DTE1753403010025</t>
  </si>
  <si>
    <t>DTE1753403010299</t>
  </si>
  <si>
    <t>Nguyễn Thị Ngọc</t>
  </si>
  <si>
    <t>DTE1753403010311</t>
  </si>
  <si>
    <t>DTE1753403010426</t>
  </si>
  <si>
    <t>Bùi Thị Việt</t>
  </si>
  <si>
    <t>Trinh</t>
  </si>
  <si>
    <t>DTE1753403010111</t>
  </si>
  <si>
    <t>DTE1753403010053</t>
  </si>
  <si>
    <t>Lê Văn</t>
  </si>
  <si>
    <t>Cường</t>
  </si>
  <si>
    <t>DTE1873403010319</t>
  </si>
  <si>
    <t>DTE1873403010245</t>
  </si>
  <si>
    <t>DTE1873403010294</t>
  </si>
  <si>
    <t>DTE1873403010481</t>
  </si>
  <si>
    <t>DTE1873403010348</t>
  </si>
  <si>
    <t>DTE1873403010242</t>
  </si>
  <si>
    <t>Nguyễn Ngọc</t>
  </si>
  <si>
    <t>DTE1873403010351</t>
  </si>
  <si>
    <t>Tống Thị Thu</t>
  </si>
  <si>
    <t>DTE1873403010250</t>
  </si>
  <si>
    <t>DTE1873403010049</t>
  </si>
  <si>
    <t>Nguyễn Thành</t>
  </si>
  <si>
    <t>Đồng</t>
  </si>
  <si>
    <t>DTE1873403010347</t>
  </si>
  <si>
    <t>Nguyễn Thị Việt</t>
  </si>
  <si>
    <t>DTE1873403010151</t>
  </si>
  <si>
    <t>Đinh Cẩm</t>
  </si>
  <si>
    <t>DTE1873403010356</t>
  </si>
  <si>
    <t>DTE1873403010295</t>
  </si>
  <si>
    <t>Nga</t>
  </si>
  <si>
    <t>DTE1873403010396</t>
  </si>
  <si>
    <t>Hoàng Thị Phương</t>
  </si>
  <si>
    <t>DTE1873403010414</t>
  </si>
  <si>
    <t>Luyến</t>
  </si>
  <si>
    <t>DTE1873403010077</t>
  </si>
  <si>
    <t>Hà Ngọc</t>
  </si>
  <si>
    <t>DTE1873403010152</t>
  </si>
  <si>
    <t>DTE1873403010244</t>
  </si>
  <si>
    <t>Nguyễn Thị Hoài</t>
  </si>
  <si>
    <t>DTE1873403010307</t>
  </si>
  <si>
    <t>Nghiêm Thị</t>
  </si>
  <si>
    <t>DTE1873403010470</t>
  </si>
  <si>
    <t>Trần Tuấn</t>
  </si>
  <si>
    <t>Trung</t>
  </si>
  <si>
    <t>DTE1873403010125</t>
  </si>
  <si>
    <t>Nguyễn Thanh</t>
  </si>
  <si>
    <t>DTE1873403010215</t>
  </si>
  <si>
    <t>Khánh</t>
  </si>
  <si>
    <t>DTE1873403010410</t>
  </si>
  <si>
    <t>Nguyễn Thị Phương</t>
  </si>
  <si>
    <t>DTE1873403010069</t>
  </si>
  <si>
    <t>Bùi Hương</t>
  </si>
  <si>
    <t>DTE1873403010169</t>
  </si>
  <si>
    <t>DTE1873403010341</t>
  </si>
  <si>
    <t>DTE1873403010412</t>
  </si>
  <si>
    <t>Trương Thùy</t>
  </si>
  <si>
    <t>DTE1873403010273</t>
  </si>
  <si>
    <t>Trần Khánh</t>
  </si>
  <si>
    <t>DTE1873403010445</t>
  </si>
  <si>
    <t>Bùi Thị Thu</t>
  </si>
  <si>
    <t>DTE1873403010309</t>
  </si>
  <si>
    <t>DTE1873403010462</t>
  </si>
  <si>
    <t>Phạm Quỳnh</t>
  </si>
  <si>
    <t>DTE1873403010211</t>
  </si>
  <si>
    <t>DTE1873403010456</t>
  </si>
  <si>
    <t>DTE1873403010040</t>
  </si>
  <si>
    <t>Chiêm</t>
  </si>
  <si>
    <t>DTE1873403010300</t>
  </si>
  <si>
    <t>Nguyễn Kim</t>
  </si>
  <si>
    <t>DTE1873403010018</t>
  </si>
  <si>
    <t>Phạm Thị Nguyệt</t>
  </si>
  <si>
    <t>DTE1873403010382</t>
  </si>
  <si>
    <t>Phạm Thư</t>
  </si>
  <si>
    <t>Sinh</t>
  </si>
  <si>
    <t>DTE1873403010474</t>
  </si>
  <si>
    <t>Trần Thị Anh</t>
  </si>
  <si>
    <t>DTE1873403010157</t>
  </si>
  <si>
    <t>Nguyễn Đức</t>
  </si>
  <si>
    <t>Thắng</t>
  </si>
  <si>
    <t>DTE1873403010450</t>
  </si>
  <si>
    <t>DTE1873403010398</t>
  </si>
  <si>
    <t>Lại Thị Ngọc</t>
  </si>
  <si>
    <t>DTE1873403010094</t>
  </si>
  <si>
    <t>Lê Minh</t>
  </si>
  <si>
    <t>DTE1873403010261</t>
  </si>
  <si>
    <t>Vũ Diệu</t>
  </si>
  <si>
    <t>DTE1873403010384</t>
  </si>
  <si>
    <t>DTE1873403010226</t>
  </si>
  <si>
    <t>Vũ Thị Ngọc</t>
  </si>
  <si>
    <t>Lan</t>
  </si>
  <si>
    <t>DTE1873403010120</t>
  </si>
  <si>
    <t>DTE1873403010138</t>
  </si>
  <si>
    <t>Đỗ Thanh</t>
  </si>
  <si>
    <t>DTE1873403010203</t>
  </si>
  <si>
    <t>DTE1873403010096</t>
  </si>
  <si>
    <t>DTE1873403010301</t>
  </si>
  <si>
    <t>Nguyễn Thuý</t>
  </si>
  <si>
    <t>DTE1873403010524</t>
  </si>
  <si>
    <t>Dương Thị Thùy</t>
  </si>
  <si>
    <t>DTE1873403010368</t>
  </si>
  <si>
    <t>Dương Thị Thúy</t>
  </si>
  <si>
    <t>DTE1873403010503</t>
  </si>
  <si>
    <t>Ngô Thị Phương</t>
  </si>
  <si>
    <t>DTE1873403010457</t>
  </si>
  <si>
    <t>Nguyễn Thị Huyền</t>
  </si>
  <si>
    <t>DTE1873403010306</t>
  </si>
  <si>
    <t>Dương Thị Hồng</t>
  </si>
  <si>
    <t>DTE1873403010109</t>
  </si>
  <si>
    <t>DTE1873403010346</t>
  </si>
  <si>
    <t>DTE1873403010305</t>
  </si>
  <si>
    <t>Dương Thị Bích</t>
  </si>
  <si>
    <t>DTE1873403010061</t>
  </si>
  <si>
    <t>Vũ Thuỳ</t>
  </si>
  <si>
    <t>DTE1873403010367</t>
  </si>
  <si>
    <t>DTE1873403010343</t>
  </si>
  <si>
    <t>DTE1873403010113</t>
  </si>
  <si>
    <t>Đoàn Thị</t>
  </si>
  <si>
    <t>Hảo</t>
  </si>
  <si>
    <t>DTE1873403010092</t>
  </si>
  <si>
    <t>Hà Thúy</t>
  </si>
  <si>
    <t>DTE1873403010308</t>
  </si>
  <si>
    <t>Nguyễn Thị Bảo</t>
  </si>
  <si>
    <t>DTE1873403010065</t>
  </si>
  <si>
    <t>Nông Thùy</t>
  </si>
  <si>
    <t>DTE1873403010038</t>
  </si>
  <si>
    <t>Trần Thảo</t>
  </si>
  <si>
    <t>DTE1873403010254</t>
  </si>
  <si>
    <t>DTE1873403010225</t>
  </si>
  <si>
    <t>Tô Phương</t>
  </si>
  <si>
    <t>DTE1873403010493</t>
  </si>
  <si>
    <t>DTE1873403010455</t>
  </si>
  <si>
    <t>Nguyễn Huyền</t>
  </si>
  <si>
    <t>DTE1873403010163</t>
  </si>
  <si>
    <t>Triệu Thị Bích</t>
  </si>
  <si>
    <t>DTE1873403010190</t>
  </si>
  <si>
    <t>DTE1873403010287</t>
  </si>
  <si>
    <t>DTE1873403010205</t>
  </si>
  <si>
    <t>DTE1873403010137</t>
  </si>
  <si>
    <t>Bạch Linh</t>
  </si>
  <si>
    <t>DTE1873403010032</t>
  </si>
  <si>
    <t>DTE1873403010453</t>
  </si>
  <si>
    <t>Ngô Thị Huyền</t>
  </si>
  <si>
    <t>DTE1873403010265</t>
  </si>
  <si>
    <t>Lộc</t>
  </si>
  <si>
    <t>DTE1873403010145</t>
  </si>
  <si>
    <t>DTE1873403010212</t>
  </si>
  <si>
    <t>DTE1873403010518</t>
  </si>
  <si>
    <t>DTE1873403010126</t>
  </si>
  <si>
    <t>DTE1873403010317</t>
  </si>
  <si>
    <t>Hoàng Thị Minh</t>
  </si>
  <si>
    <t>DTE1873403010108</t>
  </si>
  <si>
    <t>Hoàng Thị Hồng</t>
  </si>
  <si>
    <t>DTE1873403010514</t>
  </si>
  <si>
    <t>DTE1873403010142</t>
  </si>
  <si>
    <t>DTE1873403010239</t>
  </si>
  <si>
    <t>Hoàng Thị Thùy</t>
  </si>
  <si>
    <t>DTE1873403010511</t>
  </si>
  <si>
    <t>DTE1873403010334</t>
  </si>
  <si>
    <t>Ôn Thị</t>
  </si>
  <si>
    <t>DTE1873403010381</t>
  </si>
  <si>
    <t>Khá</t>
  </si>
  <si>
    <t>Giỏi</t>
  </si>
  <si>
    <t xml:space="preserve"> NĂM HỌC 2019-2020 - KHOA KẾ TOÁN</t>
  </si>
  <si>
    <t>(Ban hành kèm theo QĐ số   822 /QĐ-ĐHKT&amp;QTKD-CTSV ngày  17 tháng  9  năm 2020)</t>
  </si>
  <si>
    <t>MÃ SỐ SV</t>
  </si>
  <si>
    <t>HỌ ĐỆM</t>
  </si>
  <si>
    <t>Điểm HT</t>
  </si>
  <si>
    <t>Điểm RL</t>
  </si>
  <si>
    <t>ĐỀ NGHỊ TẶNG DH</t>
  </si>
  <si>
    <t>K14-KTDN</t>
  </si>
  <si>
    <t>DTE1753403010341</t>
  </si>
  <si>
    <t>Sáu</t>
  </si>
  <si>
    <t>DTE1753403010116</t>
  </si>
  <si>
    <t>Hiên</t>
  </si>
  <si>
    <t>DTE1753403010128</t>
  </si>
  <si>
    <t>La Thị Thanh</t>
  </si>
  <si>
    <t>DTE1753403010208</t>
  </si>
  <si>
    <t>Dương Thùy</t>
  </si>
  <si>
    <t>DTE1753403010186</t>
  </si>
  <si>
    <t>DTE1753403010273</t>
  </si>
  <si>
    <t>Sằm Thị Hồng</t>
  </si>
  <si>
    <t>DTE1753403010346</t>
  </si>
  <si>
    <t>Đào Trọng</t>
  </si>
  <si>
    <t>Tấn</t>
  </si>
  <si>
    <t>DTE1753403010241</t>
  </si>
  <si>
    <t>DTE1753403010136</t>
  </si>
  <si>
    <t>Vương Thị</t>
  </si>
  <si>
    <t>DTE1753403010108</t>
  </si>
  <si>
    <t>DTE1753403010450</t>
  </si>
  <si>
    <t>Trương Thị Thúy</t>
  </si>
  <si>
    <t>DTE1753403010117</t>
  </si>
  <si>
    <t>K14-KTKT</t>
  </si>
  <si>
    <t>DTE1753403010399</t>
  </si>
  <si>
    <t>Lê Đình</t>
  </si>
  <si>
    <t>Tiến</t>
  </si>
  <si>
    <t>DTE1753403010432</t>
  </si>
  <si>
    <t>Trần Thị Út</t>
  </si>
  <si>
    <t>K14-KTTHA</t>
  </si>
  <si>
    <t>DTE1753403010010</t>
  </si>
  <si>
    <t>Hoàng Vân</t>
  </si>
  <si>
    <t>DTE1753403010309</t>
  </si>
  <si>
    <t>Ngô Thanh</t>
  </si>
  <si>
    <t>K14-KTTHB</t>
  </si>
  <si>
    <t>DTE1753403010030</t>
  </si>
  <si>
    <t>Đào Ngọc</t>
  </si>
  <si>
    <t>DTE1753403010215</t>
  </si>
  <si>
    <t>Lý Hải</t>
  </si>
  <si>
    <t>DTE1753403010482</t>
  </si>
  <si>
    <t>Lâm Quỳnh</t>
  </si>
  <si>
    <t>K14-KTTHC</t>
  </si>
  <si>
    <t>DTE1753403010089</t>
  </si>
  <si>
    <t>DTE1753403010440</t>
  </si>
  <si>
    <t>DTE1753403010447</t>
  </si>
  <si>
    <t>Võ Thị Thu</t>
  </si>
  <si>
    <t>DTE1753403010446</t>
  </si>
  <si>
    <t>Sầm Thị</t>
  </si>
  <si>
    <t>K14-KTTHD</t>
  </si>
  <si>
    <t>DTE1753403010403</t>
  </si>
  <si>
    <t>Phạm Thu</t>
  </si>
  <si>
    <t>DTE1753403010126</t>
  </si>
  <si>
    <t>Nguyễn Huy</t>
  </si>
  <si>
    <t>Hiệu</t>
  </si>
  <si>
    <t>DTE1753403010168</t>
  </si>
  <si>
    <t>Nguyễn Trọng</t>
  </si>
  <si>
    <t>DTE1753403010031</t>
  </si>
  <si>
    <t>Đào Thị Ngọc</t>
  </si>
  <si>
    <t>DTE1753403010386</t>
  </si>
  <si>
    <t>Nguyễn Văn</t>
  </si>
  <si>
    <t>Thuật</t>
  </si>
  <si>
    <t>DTE1753403010107</t>
  </si>
  <si>
    <t>K14- KTTHE</t>
  </si>
  <si>
    <t>DTE1753403010411</t>
  </si>
  <si>
    <t>Hoàng Thị Huyền</t>
  </si>
  <si>
    <t>DTE1753403010352</t>
  </si>
  <si>
    <t>Hoàng Phương</t>
  </si>
  <si>
    <t>DTE1753403010473</t>
  </si>
  <si>
    <t>DTE1753403010132</t>
  </si>
  <si>
    <t>Tạ Thị Thanh</t>
  </si>
  <si>
    <t>K15-KTDNA</t>
  </si>
  <si>
    <t>DTE1873403010056</t>
  </si>
  <si>
    <t>DTE1873403010234</t>
  </si>
  <si>
    <t>Dương Khánh</t>
  </si>
  <si>
    <t>K15-KTDNB</t>
  </si>
  <si>
    <t>DTE1873403010275</t>
  </si>
  <si>
    <t>Trịnh Thị</t>
  </si>
  <si>
    <t>Lý</t>
  </si>
  <si>
    <t>DTE1873403010375</t>
  </si>
  <si>
    <t>Phan Diễm</t>
  </si>
  <si>
    <t>DTE1873403010141</t>
  </si>
  <si>
    <t>Vũ Thị Phương</t>
  </si>
  <si>
    <t>DTE1873403010498</t>
  </si>
  <si>
    <t>DTE1873403010235</t>
  </si>
  <si>
    <t>Dương Thị Thuỳ</t>
  </si>
  <si>
    <t>K15-KTKT</t>
  </si>
  <si>
    <t>DTE1873403010127</t>
  </si>
  <si>
    <t>DTE1873403010365</t>
  </si>
  <si>
    <t>DTE1873403010159</t>
  </si>
  <si>
    <t>DTE1873403010284</t>
  </si>
  <si>
    <t>DTE1873403010147</t>
  </si>
  <si>
    <t>DTE1873403010344</t>
  </si>
  <si>
    <t>Lương Thị Thanh</t>
  </si>
  <si>
    <t>DTE1873403010276</t>
  </si>
  <si>
    <t>DTE1873403010033</t>
  </si>
  <si>
    <t>Đàm Thị Huyền</t>
  </si>
  <si>
    <t>K15-KTTHA</t>
  </si>
  <si>
    <t>DTE1873403010198</t>
  </si>
  <si>
    <t>DTE1873403010016</t>
  </si>
  <si>
    <t>DTE1878101030039</t>
  </si>
  <si>
    <t>Nguyễn Đỗ Phương</t>
  </si>
  <si>
    <t>DTE1873403010409</t>
  </si>
  <si>
    <t>DTE1873403010042</t>
  </si>
  <si>
    <t>Ma Thị Kim</t>
  </si>
  <si>
    <t>DTE1873403010406</t>
  </si>
  <si>
    <t>DTE1873403010297</t>
  </si>
  <si>
    <t>Bùi Thị Kim</t>
  </si>
  <si>
    <t>DTE1873403010123</t>
  </si>
  <si>
    <t>Lê Đỗ Thu</t>
  </si>
  <si>
    <t>DTE1873403010329</t>
  </si>
  <si>
    <t>Lương Thị Kiều</t>
  </si>
  <si>
    <t>DTE1873403010201</t>
  </si>
  <si>
    <t>DTE1873403010279</t>
  </si>
  <si>
    <t>Đinh Thị Thanh</t>
  </si>
  <si>
    <t>DTE1873403010281</t>
  </si>
  <si>
    <t>K15-KTTHB</t>
  </si>
  <si>
    <t>DTE1873403010143</t>
  </si>
  <si>
    <t>DTE1873403010530</t>
  </si>
  <si>
    <t>DTE1873403010036</t>
  </si>
  <si>
    <t>Lục Thị</t>
  </si>
  <si>
    <t>DTE1873403010247</t>
  </si>
  <si>
    <t>DTE1873403010477</t>
  </si>
  <si>
    <t>Lã Thị</t>
  </si>
  <si>
    <t>DTE1873403010487</t>
  </si>
  <si>
    <t>DTE1873403010472</t>
  </si>
  <si>
    <t>DTE1873403010277</t>
  </si>
  <si>
    <t>Bùi Thị Ngọc</t>
  </si>
  <si>
    <t>DTE1873403010045</t>
  </si>
  <si>
    <t>Danh</t>
  </si>
  <si>
    <t>DTE1873403010433</t>
  </si>
  <si>
    <t>DTE1873403010089</t>
  </si>
  <si>
    <t>DTE1873403010500</t>
  </si>
  <si>
    <t>K15-KTTH C</t>
  </si>
  <si>
    <t>DTE1873403010053</t>
  </si>
  <si>
    <t>DTE1873403010372</t>
  </si>
  <si>
    <t>Nguyễn Như</t>
  </si>
  <si>
    <t>DTE1873403010526</t>
  </si>
  <si>
    <t>Nguyễn Phạm Thu</t>
  </si>
  <si>
    <t>DTE1873403010150</t>
  </si>
  <si>
    <t>Hồi</t>
  </si>
  <si>
    <t>DTE1873403010485</t>
  </si>
  <si>
    <t>K15-KTTH D</t>
  </si>
  <si>
    <t>DTE1873403010199</t>
  </si>
  <si>
    <t>Lại Thanh</t>
  </si>
  <si>
    <t>DTE1873403010031</t>
  </si>
  <si>
    <t>Bình</t>
  </si>
  <si>
    <t>DTE1873403010504</t>
  </si>
  <si>
    <t>Lò Thị</t>
  </si>
  <si>
    <t>DTE1873403010206</t>
  </si>
  <si>
    <t>DTE1873403010180</t>
  </si>
  <si>
    <t>Sùng Thị</t>
  </si>
  <si>
    <t>DTE1873403010243</t>
  </si>
  <si>
    <t>DTE1873403010182</t>
  </si>
  <si>
    <t>Trần Thị Lan</t>
  </si>
  <si>
    <t>DTE1873403010489</t>
  </si>
  <si>
    <t>Vi</t>
  </si>
  <si>
    <t>DTE1873403010173</t>
  </si>
  <si>
    <t>Lương Thị Mai</t>
  </si>
  <si>
    <t>DTE1873403010249</t>
  </si>
  <si>
    <t>DTE1873403010103</t>
  </si>
  <si>
    <t>DTE1873403010131</t>
  </si>
  <si>
    <t>Phùng Thị Thu</t>
  </si>
  <si>
    <t>DTE1873403010209</t>
  </si>
  <si>
    <t>Phùng Thanh</t>
  </si>
  <si>
    <t>DTE1873403010086</t>
  </si>
  <si>
    <t>Vũ Nguyệt</t>
  </si>
  <si>
    <t>DTE1873403010424</t>
  </si>
  <si>
    <t>DTE1873403010097</t>
  </si>
  <si>
    <t>DTE1873403010451</t>
  </si>
  <si>
    <t>Khuất Huyền</t>
  </si>
  <si>
    <t>K15-KTTHE</t>
  </si>
  <si>
    <t>DTE1873403010515</t>
  </si>
  <si>
    <t>Trần Thị Thủy</t>
  </si>
  <si>
    <t>DTE1873403010288</t>
  </si>
  <si>
    <t>Miên</t>
  </si>
  <si>
    <t>DTE1873403010336</t>
  </si>
  <si>
    <t>Bế Thị</t>
  </si>
  <si>
    <t>Nụ</t>
  </si>
  <si>
    <t>DTE1873403010431</t>
  </si>
  <si>
    <t>DTE1873403010230</t>
  </si>
  <si>
    <t>DTE1873403010440</t>
  </si>
  <si>
    <t>Hoàng Thị Thủy</t>
  </si>
  <si>
    <t>Tiên</t>
  </si>
  <si>
    <t>DTE1873403010517</t>
  </si>
  <si>
    <t>Ngô Thị Thảo</t>
  </si>
  <si>
    <t>DTE1873403010366</t>
  </si>
  <si>
    <t>K16-Kế toán 1</t>
  </si>
  <si>
    <t>DTE1953403010093</t>
  </si>
  <si>
    <t>DTE1953403010027</t>
  </si>
  <si>
    <t>Lê Thùy</t>
  </si>
  <si>
    <t>DTE1953403010099</t>
  </si>
  <si>
    <t>Tạ Văn</t>
  </si>
  <si>
    <t>Luận</t>
  </si>
  <si>
    <t>DTE1953403010152</t>
  </si>
  <si>
    <t>DTE1953403010058</t>
  </si>
  <si>
    <t>DTE1953403010114</t>
  </si>
  <si>
    <t>Nguyễn Hữu</t>
  </si>
  <si>
    <t>DTE1953403010292</t>
  </si>
  <si>
    <t>Lê Thị Huyền</t>
  </si>
  <si>
    <t>DTE1953403010094</t>
  </si>
  <si>
    <t>Phạm Thị Ngọc</t>
  </si>
  <si>
    <t>DTE1953403010068</t>
  </si>
  <si>
    <t>DTE1953403010051</t>
  </si>
  <si>
    <t>DTE1953403010190</t>
  </si>
  <si>
    <t>DTE1953403010161</t>
  </si>
  <si>
    <t>Hoàng Thị Thu</t>
  </si>
  <si>
    <t>K16-Kế toán 2</t>
  </si>
  <si>
    <t>DTE1953403010038</t>
  </si>
  <si>
    <t>DTE1953403010014</t>
  </si>
  <si>
    <t>Vũ Thị Vân</t>
  </si>
  <si>
    <t>DTE1953403010043</t>
  </si>
  <si>
    <t>DTE1953403010138</t>
  </si>
  <si>
    <t>DTE1953403010362</t>
  </si>
  <si>
    <t>Trần Thị Huyền</t>
  </si>
  <si>
    <t>DTE1953403010177</t>
  </si>
  <si>
    <t>Ma Khánh</t>
  </si>
  <si>
    <t>DTE1953403010286</t>
  </si>
  <si>
    <t>Thẩm Thanh</t>
  </si>
  <si>
    <t>DTE1953403010101</t>
  </si>
  <si>
    <t>Lương Vũ Hiền</t>
  </si>
  <si>
    <t>K16-Kế toán 3</t>
  </si>
  <si>
    <t>DTE1953403010089</t>
  </si>
  <si>
    <t>Hoàng Thùy</t>
  </si>
  <si>
    <t>DTE1953403010202</t>
  </si>
  <si>
    <t>Dư Thị Mỹ</t>
  </si>
  <si>
    <t>DTE1953403010129</t>
  </si>
  <si>
    <t>DTE1953403010118</t>
  </si>
  <si>
    <t>DTE1953403010113</t>
  </si>
  <si>
    <t>Vương Thị Huyền</t>
  </si>
  <si>
    <t>DTE1953403010157</t>
  </si>
  <si>
    <t>Thơm</t>
  </si>
  <si>
    <t>DTE1953403010174</t>
  </si>
  <si>
    <t>Tương</t>
  </si>
  <si>
    <t>DTE1953403010204</t>
  </si>
  <si>
    <t>Vũ Bích</t>
  </si>
  <si>
    <t>DTE1953403010086</t>
  </si>
  <si>
    <t>Liên</t>
  </si>
  <si>
    <t>DTE1953403010021</t>
  </si>
  <si>
    <t>DTE1953403010109</t>
  </si>
  <si>
    <t>K16-Kế toán 4</t>
  </si>
  <si>
    <t>DTE1953403010225</t>
  </si>
  <si>
    <t>DTE1953403010223</t>
  </si>
  <si>
    <t xml:space="preserve">Phùng Thị </t>
  </si>
  <si>
    <t>DTE1953403010297</t>
  </si>
  <si>
    <t>Âu Thị Thùy</t>
  </si>
  <si>
    <t>DTE1953403010211</t>
  </si>
  <si>
    <t>Lê Đăng</t>
  </si>
  <si>
    <t>Hiếu</t>
  </si>
  <si>
    <t>DTE1953403010283</t>
  </si>
  <si>
    <t>Nguyễn Thị Hương</t>
  </si>
  <si>
    <t>DTE1953403010230</t>
  </si>
  <si>
    <t>Biển</t>
  </si>
  <si>
    <t>DTE1953403010220</t>
  </si>
  <si>
    <t>Dương Ngọc</t>
  </si>
  <si>
    <t>Kiên</t>
  </si>
  <si>
    <t>DTE1953403010216</t>
  </si>
  <si>
    <t>DTE1953403010239</t>
  </si>
  <si>
    <t>DTE1953403010243</t>
  </si>
  <si>
    <t>DTE1953403010255</t>
  </si>
  <si>
    <t>Dương Thị Minh</t>
  </si>
  <si>
    <t>DTE1953403010254</t>
  </si>
  <si>
    <t>Hân</t>
  </si>
  <si>
    <t>DTE1953403010235</t>
  </si>
  <si>
    <t>DTE1953403010237</t>
  </si>
  <si>
    <t>DTE1953403010221</t>
  </si>
  <si>
    <t>Trần Minh</t>
  </si>
  <si>
    <t>DTE1953403010224</t>
  </si>
  <si>
    <t>Phan Đình</t>
  </si>
  <si>
    <t>Long</t>
  </si>
  <si>
    <t>DTE1953403010251</t>
  </si>
  <si>
    <t>Bùi Kim</t>
  </si>
  <si>
    <t>DTE1953403010226</t>
  </si>
  <si>
    <t>Đặng Thị</t>
  </si>
  <si>
    <t>DTE1953403010250</t>
  </si>
  <si>
    <t>DTE1953403010208</t>
  </si>
  <si>
    <t>Đinh Ngọc Linh</t>
  </si>
  <si>
    <t>DTE1953403010329</t>
  </si>
  <si>
    <t>Đàm Thị Thu</t>
  </si>
  <si>
    <t>DTE1953403010241</t>
  </si>
  <si>
    <t>Đặng Thị Hương</t>
  </si>
  <si>
    <t>DTE1953403010238</t>
  </si>
  <si>
    <t>Chu Thị Hằng</t>
  </si>
  <si>
    <t>K16-Kế toán 5</t>
  </si>
  <si>
    <t>DTE1953403010232</t>
  </si>
  <si>
    <t>DTE1953403010304</t>
  </si>
  <si>
    <t>Lê Thị Thu</t>
  </si>
  <si>
    <t>DTE1953403010291</t>
  </si>
  <si>
    <t>Lê Thị Khánh</t>
  </si>
  <si>
    <t>DTE1953403010312</t>
  </si>
  <si>
    <t>Lô Thị Ngọc</t>
  </si>
  <si>
    <t>DTE1953403010262</t>
  </si>
  <si>
    <t>DTE1953403010313</t>
  </si>
  <si>
    <t>Vũ Thị Khánh</t>
  </si>
  <si>
    <t>DTE1953403010261</t>
  </si>
  <si>
    <t>Lê Thu</t>
  </si>
  <si>
    <t>DTE1953403010320</t>
  </si>
  <si>
    <t>Hà Nhật</t>
  </si>
  <si>
    <t>DTE1953403010264</t>
  </si>
  <si>
    <t>DTE1953403010263</t>
  </si>
  <si>
    <t>DTE1953403010345</t>
  </si>
  <si>
    <t>DTE1953403010316</t>
  </si>
  <si>
    <t>Đinh Thanh</t>
  </si>
  <si>
    <t>DTE1953403010322</t>
  </si>
  <si>
    <t>DTE1953403010314</t>
  </si>
  <si>
    <t>DTE1953403010303</t>
  </si>
  <si>
    <t>DTE1953403010268</t>
  </si>
  <si>
    <t>DTE1953403010307</t>
  </si>
  <si>
    <t>Lưu Nhật</t>
  </si>
  <si>
    <t>DTE1953403010318</t>
  </si>
  <si>
    <t>Dương Bích</t>
  </si>
  <si>
    <t>K16-Kế toán 6</t>
  </si>
  <si>
    <t>DTE1953403010401</t>
  </si>
  <si>
    <t>Lâm Thị</t>
  </si>
  <si>
    <t>Bé</t>
  </si>
  <si>
    <t>DTE1953403010379</t>
  </si>
  <si>
    <t>Đào Thị Thu</t>
  </si>
  <si>
    <t>DTE1953403010328</t>
  </si>
  <si>
    <t>Trần Thị Thu</t>
  </si>
  <si>
    <t>DTE1953403010344</t>
  </si>
  <si>
    <t>DTE1953403010385</t>
  </si>
  <si>
    <t>DTE1953403010350</t>
  </si>
  <si>
    <t>DTE1953403010421</t>
  </si>
  <si>
    <t>DTE1953403010325</t>
  </si>
  <si>
    <t>Nguyễn Nguyên</t>
  </si>
  <si>
    <t>DTE1953403010357</t>
  </si>
  <si>
    <t>Thào Thị</t>
  </si>
  <si>
    <t>DTE1953403010380</t>
  </si>
  <si>
    <t>DTE1953403010415</t>
  </si>
  <si>
    <t xml:space="preserve">Ấn định danh sách sinh viên đạt danh hiệu:  </t>
  </si>
  <si>
    <t>Số sinh viên đạt danh hiệu xuất sắc là:  59</t>
  </si>
  <si>
    <t>Số sinh viên đạt danh hiệu giỏi là: 106</t>
  </si>
  <si>
    <t>Số sinh viên đạt danh hiệu khá là: 197</t>
  </si>
  <si>
    <t>MÃ SỐ 
SINH VIÊN</t>
  </si>
  <si>
    <t xml:space="preserve">TBC </t>
  </si>
  <si>
    <t>ĐỀ NGHỊ TẶNG DANH HIỆU</t>
  </si>
  <si>
    <t>K14 - KINH TẾ</t>
  </si>
  <si>
    <t>DTE1753101010057</t>
  </si>
  <si>
    <t>CHITVILAPHONH</t>
  </si>
  <si>
    <t>AMPHLAY</t>
  </si>
  <si>
    <t>DTE1753101010011</t>
  </si>
  <si>
    <t>Lê Vương</t>
  </si>
  <si>
    <t>Duy</t>
  </si>
  <si>
    <t>DTE1753101010012</t>
  </si>
  <si>
    <t>Nông Như</t>
  </si>
  <si>
    <t>DTE1753101010018</t>
  </si>
  <si>
    <t>DTE1753101010062</t>
  </si>
  <si>
    <t>KANVISAI</t>
  </si>
  <si>
    <t>SOULISUK</t>
  </si>
  <si>
    <t>DTE1753101010059</t>
  </si>
  <si>
    <t>Lù A</t>
  </si>
  <si>
    <t>DTE1753101010055</t>
  </si>
  <si>
    <t>DTE1753101010058</t>
  </si>
  <si>
    <t>DTE1753101010050</t>
  </si>
  <si>
    <t>DTE1753101010054</t>
  </si>
  <si>
    <t>Tươi</t>
  </si>
  <si>
    <t>DTE1753101010063</t>
  </si>
  <si>
    <t>JANG</t>
  </si>
  <si>
    <t>YENG</t>
  </si>
  <si>
    <t>DTE1753101010040</t>
  </si>
  <si>
    <t>Ngô Huyền Bảo</t>
  </si>
  <si>
    <t>DTE1753101010017</t>
  </si>
  <si>
    <t>Đặng Thị Hồng</t>
  </si>
  <si>
    <t>DTE1753101010016</t>
  </si>
  <si>
    <t>DTE1753101010035</t>
  </si>
  <si>
    <t>Sì Go</t>
  </si>
  <si>
    <t>Lòng</t>
  </si>
  <si>
    <t>DTE1753101010045</t>
  </si>
  <si>
    <t>Ngô Thị Hồng</t>
  </si>
  <si>
    <t>DTE1753101010047</t>
  </si>
  <si>
    <t>Nguyễn Thị Thanh Kim</t>
  </si>
  <si>
    <t>Quý</t>
  </si>
  <si>
    <t>DTE1753101010008</t>
  </si>
  <si>
    <t>Phan Phương</t>
  </si>
  <si>
    <t>DTE1753101010036</t>
  </si>
  <si>
    <t>Hạ Hồng</t>
  </si>
  <si>
    <t>Minh</t>
  </si>
  <si>
    <t>K15 - KINH TẾ ĐẦU TƯ</t>
  </si>
  <si>
    <t>DTE1873101010003</t>
  </si>
  <si>
    <t>2.85</t>
  </si>
  <si>
    <t>DTE1873101040001</t>
  </si>
  <si>
    <t xml:space="preserve">Nguyễn Thị Thùy </t>
  </si>
  <si>
    <t>3.55</t>
  </si>
  <si>
    <t>DTE1873101010006</t>
  </si>
  <si>
    <t>2.64</t>
  </si>
  <si>
    <t>DTE1873101040004</t>
  </si>
  <si>
    <t>Phạm Khánh</t>
  </si>
  <si>
    <t>2.67</t>
  </si>
  <si>
    <t>DTE1873101040005</t>
  </si>
  <si>
    <t>2.58</t>
  </si>
  <si>
    <t>DTE1873101040006</t>
  </si>
  <si>
    <t xml:space="preserve">Dương Thị Thùy </t>
  </si>
  <si>
    <t>DTE1873101040012</t>
  </si>
  <si>
    <t xml:space="preserve">Nguyễn Thị Minh  </t>
  </si>
  <si>
    <t>2.79</t>
  </si>
  <si>
    <t>DTE1873101010018</t>
  </si>
  <si>
    <t>2.91</t>
  </si>
  <si>
    <t>K15 - KINH TẾ PHÁT TRIỂN</t>
  </si>
  <si>
    <t>DTE1873101050010</t>
  </si>
  <si>
    <t>2.78</t>
  </si>
  <si>
    <t xml:space="preserve">K16 - KINH TẾ ĐẦU TƯ </t>
  </si>
  <si>
    <t>DTE1953101040011</t>
  </si>
  <si>
    <t>Hoàng Nhật</t>
  </si>
  <si>
    <t>Quang</t>
  </si>
  <si>
    <t>DTE1953101040014</t>
  </si>
  <si>
    <t>Cao Thị Mai</t>
  </si>
  <si>
    <t>DTE1953101040015</t>
  </si>
  <si>
    <t>DTE1953101040013</t>
  </si>
  <si>
    <t>DTE1953101040026</t>
  </si>
  <si>
    <t>Trần Trí</t>
  </si>
  <si>
    <t>DTE1953101040034</t>
  </si>
  <si>
    <t>Nguyễn Sơn</t>
  </si>
  <si>
    <t>Lâm</t>
  </si>
  <si>
    <t>DTE1953101040012</t>
  </si>
  <si>
    <t>DTE1953101040029</t>
  </si>
  <si>
    <t>DTE1953101040032</t>
  </si>
  <si>
    <t>Lương Thị Diệu</t>
  </si>
  <si>
    <t>DTE1953101040028</t>
  </si>
  <si>
    <t>Trần Thị Diệu</t>
  </si>
  <si>
    <t>DTE1953101040016</t>
  </si>
  <si>
    <t>Chung</t>
  </si>
  <si>
    <t>DTE1953101040030</t>
  </si>
  <si>
    <t>DTE1953101040010</t>
  </si>
  <si>
    <t>Trọng</t>
  </si>
  <si>
    <t>K16 - KINH TẾ PHÁT TRIỂN</t>
  </si>
  <si>
    <t>DTE1953101050003</t>
  </si>
  <si>
    <t>Trần Thị Thùy</t>
  </si>
  <si>
    <t xml:space="preserve">K16 - KINH TẾ </t>
  </si>
  <si>
    <t>DTE1953101010005</t>
  </si>
  <si>
    <t>Nông Đoàn Hồng</t>
  </si>
  <si>
    <t>Xuất sắc</t>
  </si>
  <si>
    <t>DTE1953101010008</t>
  </si>
  <si>
    <t>Nông Thị Hồng</t>
  </si>
  <si>
    <t>DTE1953101010012</t>
  </si>
  <si>
    <t xml:space="preserve"> NĂM HỌC 2019-2020 - KHOA KINH TẾ</t>
  </si>
  <si>
    <t>Ấn định danh sách sinh viên được khen thưởng: 56 sinh viên</t>
  </si>
  <si>
    <t>Ghi chú</t>
  </si>
  <si>
    <t>K14 CLC</t>
  </si>
  <si>
    <t>DTE1753402010021</t>
  </si>
  <si>
    <t>QTKD</t>
  </si>
  <si>
    <t>DTE1753401010017</t>
  </si>
  <si>
    <t>DTE1753401010102</t>
  </si>
  <si>
    <t>Nông Thị Minh</t>
  </si>
  <si>
    <t>DTE1753403010443</t>
  </si>
  <si>
    <t>DTE1753401010109</t>
  </si>
  <si>
    <t>Lê Kim</t>
  </si>
  <si>
    <t>DTE1753401150041</t>
  </si>
  <si>
    <t>Vũ Anh</t>
  </si>
  <si>
    <t>Văn</t>
  </si>
  <si>
    <t>DTE1753101010039</t>
  </si>
  <si>
    <t>Đỗ Thị Bảo</t>
  </si>
  <si>
    <t>DTE1753403010326</t>
  </si>
  <si>
    <t>Hoàng Hương</t>
  </si>
  <si>
    <t>DTE1753401010124</t>
  </si>
  <si>
    <t>Đinh Hồng</t>
  </si>
  <si>
    <t>Tuyên</t>
  </si>
  <si>
    <t>DTE1753403010227</t>
  </si>
  <si>
    <t>DTE1753403010410</t>
  </si>
  <si>
    <t>Hoàng Huyền</t>
  </si>
  <si>
    <t>DTE1753403010175</t>
  </si>
  <si>
    <t>DTE1753403010421</t>
  </si>
  <si>
    <t>Phạm Thị Thùy</t>
  </si>
  <si>
    <t>DTE1753403010133</t>
  </si>
  <si>
    <t>K15 CLC</t>
  </si>
  <si>
    <t>DTE1873401010042</t>
  </si>
  <si>
    <t>Hoàng Thị Lệ</t>
  </si>
  <si>
    <t>DTE1953403010442</t>
  </si>
  <si>
    <t xml:space="preserve">Marbit Campo </t>
  </si>
  <si>
    <t>Christian Allain</t>
  </si>
  <si>
    <t>KT</t>
  </si>
  <si>
    <t>DTE1953403010441</t>
  </si>
  <si>
    <t>Cogonon Espiridion</t>
  </si>
  <si>
    <t>Marielyn</t>
  </si>
  <si>
    <t>DTE1873403010290</t>
  </si>
  <si>
    <t>Đàm Thị Trà</t>
  </si>
  <si>
    <t>DTE1873403010058</t>
  </si>
  <si>
    <t>DTE1873401010171</t>
  </si>
  <si>
    <t>Vy Thị Phương</t>
  </si>
  <si>
    <t>DTE1953401010269</t>
  </si>
  <si>
    <t>Bulalacao Custodio</t>
  </si>
  <si>
    <t>Shecaina Mariz</t>
  </si>
  <si>
    <t>DTE1753401010086</t>
  </si>
  <si>
    <t>Vũ Đức</t>
  </si>
  <si>
    <t>Nhân</t>
  </si>
  <si>
    <t>DTE1873403010429</t>
  </si>
  <si>
    <t>DTE1873403010054</t>
  </si>
  <si>
    <t>DTE1873403010401</t>
  </si>
  <si>
    <t>DTE1873403010177</t>
  </si>
  <si>
    <t>DTE1873403010364</t>
  </si>
  <si>
    <t>DTE1873403010293</t>
  </si>
  <si>
    <t>Vũ Hoàng</t>
  </si>
  <si>
    <t>DTE1873401010172</t>
  </si>
  <si>
    <t>Trần Văn</t>
  </si>
  <si>
    <t>Thế</t>
  </si>
  <si>
    <t>DTE1878101030042</t>
  </si>
  <si>
    <t>Triệu Đại</t>
  </si>
  <si>
    <t>Nghĩa</t>
  </si>
  <si>
    <t>QTDL&amp;KS</t>
  </si>
  <si>
    <t>DTE1873401010119</t>
  </si>
  <si>
    <t>Lê Quang</t>
  </si>
  <si>
    <t>DTE1873403010083</t>
  </si>
  <si>
    <t>DTE1958101030050</t>
  </si>
  <si>
    <t>Basuan Maria</t>
  </si>
  <si>
    <t xml:space="preserve">Veronica Ambrad </t>
  </si>
  <si>
    <t>DTE1873401010051</t>
  </si>
  <si>
    <t>Trần Thị Minh</t>
  </si>
  <si>
    <t>DTE1873403010110</t>
  </si>
  <si>
    <t>DTE1873401010059</t>
  </si>
  <si>
    <t>DTE1873403010360</t>
  </si>
  <si>
    <t>Nguyễn Dương</t>
  </si>
  <si>
    <t>DTE1873403010532</t>
  </si>
  <si>
    <t>DTE1878101030012</t>
  </si>
  <si>
    <t>Nguyễn Huệ</t>
  </si>
  <si>
    <t>DTE1873401010212</t>
  </si>
  <si>
    <t>Trịnh Thanh</t>
  </si>
  <si>
    <t>K16 CLC 01</t>
  </si>
  <si>
    <t>DTE1953401010026</t>
  </si>
  <si>
    <t>Lường Thúy</t>
  </si>
  <si>
    <t>DTE1955106050001</t>
  </si>
  <si>
    <t>DTE1953402010071</t>
  </si>
  <si>
    <t>TC</t>
  </si>
  <si>
    <t>DTE1953403010110</t>
  </si>
  <si>
    <t>Trần Thị Hà</t>
  </si>
  <si>
    <t>DTE1953401010196</t>
  </si>
  <si>
    <t>DTE1953401010155</t>
  </si>
  <si>
    <t>Nguyễn Văn Mạnh</t>
  </si>
  <si>
    <t>Trường</t>
  </si>
  <si>
    <t>DTE1953403010387</t>
  </si>
  <si>
    <t>DTE1958101030029</t>
  </si>
  <si>
    <t>DTE1953401010191</t>
  </si>
  <si>
    <t>Ngô Hồng</t>
  </si>
  <si>
    <t>Quân</t>
  </si>
  <si>
    <t>DTE1953403010015</t>
  </si>
  <si>
    <t>Lê Thị Ngọc</t>
  </si>
  <si>
    <t>DTE1953403010339</t>
  </si>
  <si>
    <t>DTE1953403010136</t>
  </si>
  <si>
    <t>Bùi Như</t>
  </si>
  <si>
    <t>K16 CLC 02</t>
  </si>
  <si>
    <t>DTE1953403010260</t>
  </si>
  <si>
    <t>DTE1953403010040</t>
  </si>
  <si>
    <t>Trình Thị Thu</t>
  </si>
  <si>
    <t>DTE1953403010064</t>
  </si>
  <si>
    <t>DTE1953403010149</t>
  </si>
  <si>
    <t>DTE1953403010119</t>
  </si>
  <si>
    <t>Ngô Thúy</t>
  </si>
  <si>
    <t>DTE1953403010194</t>
  </si>
  <si>
    <t>DTE1953403010198</t>
  </si>
  <si>
    <t>DTE1953401150037</t>
  </si>
  <si>
    <t>DTE1953401010108</t>
  </si>
  <si>
    <t>DTE1953403010142</t>
  </si>
  <si>
    <t>Bùi Thanh</t>
  </si>
  <si>
    <t>DTE1953403010131</t>
  </si>
  <si>
    <t>Nguyễn Kiều</t>
  </si>
  <si>
    <t>DTE1953403010039</t>
  </si>
  <si>
    <t>DTE1953403010072</t>
  </si>
  <si>
    <t>DTE1958101030019</t>
  </si>
  <si>
    <t>Lương Tiến</t>
  </si>
  <si>
    <t>Dũng</t>
  </si>
  <si>
    <t>DTE1958101030010</t>
  </si>
  <si>
    <t>Nguyễn Tiểu</t>
  </si>
  <si>
    <t>DTE1953401010107</t>
  </si>
  <si>
    <t>DTE1953403010234</t>
  </si>
  <si>
    <t>DTE1958101030018</t>
  </si>
  <si>
    <t>Đỗ Thị Bích</t>
  </si>
  <si>
    <t xml:space="preserve">Số sinh viên đạt danh hiệu xuất sắc </t>
  </si>
  <si>
    <t xml:space="preserve">Số sinh viên đạt danh hiệu giỏi </t>
  </si>
  <si>
    <t>Số sinh viên đạt danh hiệu Khá</t>
  </si>
  <si>
    <t>Ấn định danh sách sinh viên đề nghị khen thưởng</t>
  </si>
  <si>
    <t>STT</t>
  </si>
  <si>
    <t>Mã sinh viên</t>
  </si>
  <si>
    <t xml:space="preserve">Họ </t>
  </si>
  <si>
    <t>Tên</t>
  </si>
  <si>
    <t>Điểm TBC</t>
  </si>
  <si>
    <t>Xếp loại SV</t>
  </si>
  <si>
    <t>K14 Quản trị Marketing</t>
  </si>
  <si>
    <t>DTE1753401150007</t>
  </si>
  <si>
    <t>Vũ Thị Hương</t>
  </si>
  <si>
    <t>DTE1753401150009</t>
  </si>
  <si>
    <t>Chu Thúy</t>
  </si>
  <si>
    <t>DTE1753401150008</t>
  </si>
  <si>
    <t>DTE1753401150026</t>
  </si>
  <si>
    <t>Đoàn Thị Như</t>
  </si>
  <si>
    <t>khá</t>
  </si>
  <si>
    <t>DTE1753401150027</t>
  </si>
  <si>
    <t>Phùng Thị Đức</t>
  </si>
  <si>
    <t>DTE1753401150029</t>
  </si>
  <si>
    <t>DTE1753401150032</t>
  </si>
  <si>
    <t>Tạ Thị Hoài</t>
  </si>
  <si>
    <t>DTE1753401150040</t>
  </si>
  <si>
    <t>Đào Thị Hồng</t>
  </si>
  <si>
    <t>K14 QTKD KS&amp;DL</t>
  </si>
  <si>
    <t>DTE1753401030005</t>
  </si>
  <si>
    <t xml:space="preserve">Đỗ Thị </t>
  </si>
  <si>
    <t>2,97</t>
  </si>
  <si>
    <t>DTE1753401030024</t>
  </si>
  <si>
    <t>Nguyễn Thị Khánh</t>
  </si>
  <si>
    <t>3,45</t>
  </si>
  <si>
    <t>DTE1753401030013</t>
  </si>
  <si>
    <t>3,36</t>
  </si>
  <si>
    <t>DTE1753401030012</t>
  </si>
  <si>
    <t>Thay</t>
  </si>
  <si>
    <t>3,21</t>
  </si>
  <si>
    <t>K15 Quản trị Marketing</t>
  </si>
  <si>
    <t>DTE1873401150003</t>
  </si>
  <si>
    <t>DTE1873401150004</t>
  </si>
  <si>
    <t>Bản</t>
  </si>
  <si>
    <t>DTE1873401150014</t>
  </si>
  <si>
    <t>DTE1873401150013</t>
  </si>
  <si>
    <t>DTE1873401150020</t>
  </si>
  <si>
    <t>Lê Lan</t>
  </si>
  <si>
    <t>DTE1873401150026</t>
  </si>
  <si>
    <t>Trần Thị Hiền</t>
  </si>
  <si>
    <t>DTE1873401150031</t>
  </si>
  <si>
    <t>Lương Minh</t>
  </si>
  <si>
    <t>DTE1873401150032</t>
  </si>
  <si>
    <t>Lê Thị Hồng</t>
  </si>
  <si>
    <t>DTE1873401150034</t>
  </si>
  <si>
    <t>DTE1873401150036</t>
  </si>
  <si>
    <t>Tạ Bích</t>
  </si>
  <si>
    <t>DTE1873401150045</t>
  </si>
  <si>
    <t>Lê Hồng</t>
  </si>
  <si>
    <t>DTE1873401150052</t>
  </si>
  <si>
    <t>Yên</t>
  </si>
  <si>
    <t>DTE1873401150053</t>
  </si>
  <si>
    <t>K15 QTKD KS&amp;DL</t>
  </si>
  <si>
    <t>DTE1878101030014</t>
  </si>
  <si>
    <t>Điệp</t>
  </si>
  <si>
    <t>DTE1878101030019</t>
  </si>
  <si>
    <t xml:space="preserve">Trần Thị Thu </t>
  </si>
  <si>
    <t>DTE1878101030066</t>
  </si>
  <si>
    <t xml:space="preserve">Nguyễn Thị Thu </t>
  </si>
  <si>
    <t xml:space="preserve">Lê Thị </t>
  </si>
  <si>
    <t>DTE1878101030024</t>
  </si>
  <si>
    <t>Lý Thị Lan</t>
  </si>
  <si>
    <t>DTE1878101030025</t>
  </si>
  <si>
    <t>DTE1878101030034</t>
  </si>
  <si>
    <t xml:space="preserve">Nguyễn Diệu </t>
  </si>
  <si>
    <t>DTE1878101030035</t>
  </si>
  <si>
    <t xml:space="preserve">Nguyễn Hoàng Diệu </t>
  </si>
  <si>
    <t>DTE1878101030037</t>
  </si>
  <si>
    <t xml:space="preserve">Trần Thị </t>
  </si>
  <si>
    <t xml:space="preserve">Nguyễn Đỗ Phương </t>
  </si>
  <si>
    <t>K16 Marketing</t>
  </si>
  <si>
    <t>DTE1953401150023</t>
  </si>
  <si>
    <t xml:space="preserve">Trần Lan </t>
  </si>
  <si>
    <t>Chinh</t>
  </si>
  <si>
    <t>3.0</t>
  </si>
  <si>
    <t>DTE1953401150057</t>
  </si>
  <si>
    <t>3.09</t>
  </si>
  <si>
    <t>DTE1953401150050</t>
  </si>
  <si>
    <t xml:space="preserve">Trần Hữu </t>
  </si>
  <si>
    <t>Đông</t>
  </si>
  <si>
    <t>3.75</t>
  </si>
  <si>
    <t>DTE1953401150025</t>
  </si>
  <si>
    <t xml:space="preserve">Trần Thanh </t>
  </si>
  <si>
    <t>2.76</t>
  </si>
  <si>
    <t>DTE1953401150024</t>
  </si>
  <si>
    <t>3.03</t>
  </si>
  <si>
    <t>DTE1953401150016</t>
  </si>
  <si>
    <t xml:space="preserve">Trần Ngọc </t>
  </si>
  <si>
    <t>3.53</t>
  </si>
  <si>
    <t>DTE1953401150017</t>
  </si>
  <si>
    <t>2.69</t>
  </si>
  <si>
    <t>DTE1953401150007</t>
  </si>
  <si>
    <t xml:space="preserve">Trương Thị </t>
  </si>
  <si>
    <t>Son</t>
  </si>
  <si>
    <t>DTE1953401150036</t>
  </si>
  <si>
    <t xml:space="preserve">Nguyễn Tiến </t>
  </si>
  <si>
    <t>Thành</t>
  </si>
  <si>
    <t>3.84</t>
  </si>
  <si>
    <t>DTE1953401150048</t>
  </si>
  <si>
    <t xml:space="preserve">Trần Thị Hoài </t>
  </si>
  <si>
    <t>3.28</t>
  </si>
  <si>
    <t>DTE1953401150052</t>
  </si>
  <si>
    <t>2.63</t>
  </si>
  <si>
    <t>DTE1953401150055</t>
  </si>
  <si>
    <t xml:space="preserve">Dương Thị Phương </t>
  </si>
  <si>
    <t>2.86</t>
  </si>
  <si>
    <t>K16 QTDV DL&amp;LH</t>
  </si>
  <si>
    <t>DTE1958101030036</t>
  </si>
  <si>
    <t>Ma Thị Thanh</t>
  </si>
  <si>
    <t>DTE1958101030015</t>
  </si>
  <si>
    <t>Nguyễn Tiến</t>
  </si>
  <si>
    <t>Sự</t>
  </si>
  <si>
    <t>DTE1958101030026</t>
  </si>
  <si>
    <t>Nguyễn Quỳnh</t>
  </si>
  <si>
    <t>DTE1958101030038</t>
  </si>
  <si>
    <t>DTE1958101030016</t>
  </si>
  <si>
    <t>Tống An Quang</t>
  </si>
  <si>
    <t>DTE1958101030041</t>
  </si>
  <si>
    <t>Nguyễn Viết</t>
  </si>
  <si>
    <t>Tài</t>
  </si>
  <si>
    <t>Mã SV</t>
  </si>
  <si>
    <t>Họ và tên đệm</t>
  </si>
  <si>
    <t xml:space="preserve">Lớp </t>
  </si>
  <si>
    <t>ĐTB 
QĐ</t>
  </si>
  <si>
    <t>Điểm
Rèn Luyện</t>
  </si>
  <si>
    <t>Danh hiệu
đề nghị</t>
  </si>
  <si>
    <t>DTE1753402010007</t>
  </si>
  <si>
    <t>K14 TCDN</t>
  </si>
  <si>
    <t>DTE1753402010067</t>
  </si>
  <si>
    <t xml:space="preserve">Lê Thanh </t>
  </si>
  <si>
    <t>DTE1753402010026</t>
  </si>
  <si>
    <t>Nguyễn Linh</t>
  </si>
  <si>
    <t>DTE1753402010066</t>
  </si>
  <si>
    <t xml:space="preserve">Lưu Thị Nguyệt </t>
  </si>
  <si>
    <t>DTE1753402010041</t>
  </si>
  <si>
    <t>Mơ</t>
  </si>
  <si>
    <t>DTE1753402010046</t>
  </si>
  <si>
    <t>Vũ Thị Lâm</t>
  </si>
  <si>
    <t>DTE1753402010073</t>
  </si>
  <si>
    <t>Xoan</t>
  </si>
  <si>
    <t>DTE1753402010004</t>
  </si>
  <si>
    <t>Hòa Thị Tú</t>
  </si>
  <si>
    <t>K14 TCNH</t>
  </si>
  <si>
    <t>DTE1753402010009</t>
  </si>
  <si>
    <t>DTE1753402010014</t>
  </si>
  <si>
    <t>Mưu Thị Quỳnh</t>
  </si>
  <si>
    <t>DTE1753402010023</t>
  </si>
  <si>
    <t>DTE1753402010033</t>
  </si>
  <si>
    <t>DTE1753402010030</t>
  </si>
  <si>
    <t>DTE1753402010068</t>
  </si>
  <si>
    <t>LORTAKOON</t>
  </si>
  <si>
    <t>KOYNAPHA</t>
  </si>
  <si>
    <t>DTE1753402010035</t>
  </si>
  <si>
    <t>Trịnh Thị Hương</t>
  </si>
  <si>
    <t>DTE1753402010036</t>
  </si>
  <si>
    <t>Lê Nguyễn Diệu</t>
  </si>
  <si>
    <t>DTE1753402010040</t>
  </si>
  <si>
    <t>DTE1753402010070</t>
  </si>
  <si>
    <t>SOUKSOUVANH</t>
  </si>
  <si>
    <t>MAYSAKHONE</t>
  </si>
  <si>
    <t>DTE1753402010044</t>
  </si>
  <si>
    <t>Phạm Hồng</t>
  </si>
  <si>
    <t>DTE1753402010045</t>
  </si>
  <si>
    <t>Tằng Thị</t>
  </si>
  <si>
    <t>DTE1753402010071</t>
  </si>
  <si>
    <t>INNAMVONG</t>
  </si>
  <si>
    <t>NOK</t>
  </si>
  <si>
    <t>DTE1753402010069</t>
  </si>
  <si>
    <t>HOUNGALOUN</t>
  </si>
  <si>
    <t>PHOUVILANH</t>
  </si>
  <si>
    <t>DTE1753402010047</t>
  </si>
  <si>
    <t>Đinh Thị Thu</t>
  </si>
  <si>
    <t>DTE1753402010052</t>
  </si>
  <si>
    <t>DTE1753402010053</t>
  </si>
  <si>
    <t>Phạm Hương</t>
  </si>
  <si>
    <t>DTE1753402010056</t>
  </si>
  <si>
    <t>Đặng Phương</t>
  </si>
  <si>
    <t>DTE1753402010054</t>
  </si>
  <si>
    <t>Thư</t>
  </si>
  <si>
    <t>DTE1753402010060</t>
  </si>
  <si>
    <t>Tạ Thị Thu</t>
  </si>
  <si>
    <t>DTE19N3402010004</t>
  </si>
  <si>
    <t>BOUAPHENGKHOUN</t>
  </si>
  <si>
    <t>OLAIVANH</t>
  </si>
  <si>
    <t>K14 TCNH LT1</t>
  </si>
  <si>
    <t>DTE19N3402010001</t>
  </si>
  <si>
    <t>PANYANOUVONG</t>
  </si>
  <si>
    <t>PHOUSINE</t>
  </si>
  <si>
    <t>DTE19N3402010002</t>
  </si>
  <si>
    <t>PHOUTHAVONG</t>
  </si>
  <si>
    <t>SONENAXAY</t>
  </si>
  <si>
    <t>DTE19N3402010003</t>
  </si>
  <si>
    <t>YODPAPHAI</t>
  </si>
  <si>
    <t>THIPPAKONE</t>
  </si>
  <si>
    <t>DTE1873402010010</t>
  </si>
  <si>
    <t>Vũ Thế</t>
  </si>
  <si>
    <t>K15 TCDN</t>
  </si>
  <si>
    <t>DTE1873402010018</t>
  </si>
  <si>
    <t>Bùi Thành</t>
  </si>
  <si>
    <t>Công</t>
  </si>
  <si>
    <t>DTE1873402010031</t>
  </si>
  <si>
    <t>Ninh Thị Thu</t>
  </si>
  <si>
    <t>DTE1873402010043</t>
  </si>
  <si>
    <t>DTE1873402010059</t>
  </si>
  <si>
    <t>Phùng Thị Thùy</t>
  </si>
  <si>
    <t>DTE1873402010071</t>
  </si>
  <si>
    <t>DTE1873402010075</t>
  </si>
  <si>
    <t>DTE1873402010087</t>
  </si>
  <si>
    <t>Mã Đức</t>
  </si>
  <si>
    <t>DTE1873402010116</t>
  </si>
  <si>
    <t>DTE1873402010025</t>
  </si>
  <si>
    <t>Hoàng Thu</t>
  </si>
  <si>
    <t>K15 TCNH</t>
  </si>
  <si>
    <t>DTE1873402010123</t>
  </si>
  <si>
    <t>DTE1873402010037</t>
  </si>
  <si>
    <t>DTE1873402010039</t>
  </si>
  <si>
    <t>DTE1873402010048</t>
  </si>
  <si>
    <t>DTE1873402010127</t>
  </si>
  <si>
    <t xml:space="preserve">Hoàng Văn </t>
  </si>
  <si>
    <t>Lợi</t>
  </si>
  <si>
    <t>DTE1873402010120</t>
  </si>
  <si>
    <t>Mã Thị Trà</t>
  </si>
  <si>
    <t>DTE1873402010072</t>
  </si>
  <si>
    <t>DTE1873402010080</t>
  </si>
  <si>
    <t>Nguyễn Lê Anh</t>
  </si>
  <si>
    <t>DTE1873402010085</t>
  </si>
  <si>
    <t>Đậu Mạnh</t>
  </si>
  <si>
    <t>DTE1873402010036</t>
  </si>
  <si>
    <t>Trương Thị Ngọc</t>
  </si>
  <si>
    <t>K15 TC CLC</t>
  </si>
  <si>
    <t>DTE1953402010029</t>
  </si>
  <si>
    <t>K16 TCNH1</t>
  </si>
  <si>
    <t>DTE1953402010094</t>
  </si>
  <si>
    <t>Ngàn</t>
  </si>
  <si>
    <t>DTE1953402010099</t>
  </si>
  <si>
    <t>DTE1953402010018</t>
  </si>
  <si>
    <t>Nguyễn Chí</t>
  </si>
  <si>
    <t>DTE1953402010055</t>
  </si>
  <si>
    <t>Phạm Minh</t>
  </si>
  <si>
    <t>DTE1953402010063</t>
  </si>
  <si>
    <t>DTE1953402010092</t>
  </si>
  <si>
    <t>DTE1953402010090</t>
  </si>
  <si>
    <t>K16 TCNH2</t>
  </si>
  <si>
    <t>DTE1953402010079</t>
  </si>
  <si>
    <t>Dương Trí</t>
  </si>
  <si>
    <t>DTE1953402010068</t>
  </si>
  <si>
    <t>Giàng Thị</t>
  </si>
  <si>
    <t>Di</t>
  </si>
  <si>
    <t>DTE1953402010088</t>
  </si>
  <si>
    <t xml:space="preserve">Đinh Văn </t>
  </si>
  <si>
    <t>DTE1953402010007</t>
  </si>
  <si>
    <t>Phạm Văn</t>
  </si>
  <si>
    <t>DTE1953402010065</t>
  </si>
  <si>
    <t>Lụa</t>
  </si>
  <si>
    <t>DTE1953402010093</t>
  </si>
  <si>
    <t>Tường</t>
  </si>
  <si>
    <t>K16 TC CLC</t>
  </si>
  <si>
    <t xml:space="preserve"> NĂM HỌC 2019-2020 - KHOA NGÂN HÀNG - TÀI CHÍNH</t>
  </si>
  <si>
    <t xml:space="preserve">Số sinh viên đạt danh hiệu xuất sắc:  </t>
  </si>
  <si>
    <t xml:space="preserve">Số sinh viên đạt danh hiệu giỏi: </t>
  </si>
  <si>
    <t xml:space="preserve">Số sinh viên đạt danh hiệu khá: </t>
  </si>
  <si>
    <r>
      <t xml:space="preserve">Ấn định danh sách sinh viên đạt danh hiệu:  </t>
    </r>
    <r>
      <rPr>
        <b/>
        <i/>
        <sz val="12"/>
        <rFont val="Times New Roman"/>
        <family val="1"/>
      </rPr>
      <t>67</t>
    </r>
  </si>
  <si>
    <t>LỚP: K14 - Luật KD A</t>
  </si>
  <si>
    <t>Mã số SV</t>
  </si>
  <si>
    <t xml:space="preserve">Họ và </t>
  </si>
  <si>
    <t>tên</t>
  </si>
  <si>
    <t>TBC học tập</t>
  </si>
  <si>
    <t>Điểm rèn luyện</t>
  </si>
  <si>
    <t>Đề nghị tặng danh hiệu SV</t>
  </si>
  <si>
    <t>DTE1753801070001</t>
  </si>
  <si>
    <t>An</t>
  </si>
  <si>
    <t>DTE1753801070002</t>
  </si>
  <si>
    <t>DTE1753801070003</t>
  </si>
  <si>
    <t>Trương Bình</t>
  </si>
  <si>
    <t>DTE1753801070008</t>
  </si>
  <si>
    <t xml:space="preserve">Nguyễn Hải </t>
  </si>
  <si>
    <t>DTE1753801070016</t>
  </si>
  <si>
    <t>Vũ Hữu</t>
  </si>
  <si>
    <t>Cảnh</t>
  </si>
  <si>
    <t>DTE1753801070025</t>
  </si>
  <si>
    <t>Hoàng Văn</t>
  </si>
  <si>
    <t>Đoan</t>
  </si>
  <si>
    <t>DTE1753801070078</t>
  </si>
  <si>
    <t>DTE1753801070036</t>
  </si>
  <si>
    <t xml:space="preserve">Nguyễn Thị Hà </t>
  </si>
  <si>
    <t>DTE1753801070049</t>
  </si>
  <si>
    <t>DTE1753801070058</t>
  </si>
  <si>
    <t xml:space="preserve">Bùi Khắc </t>
  </si>
  <si>
    <t>DTE1753801070056</t>
  </si>
  <si>
    <t>DTE1753801070067</t>
  </si>
  <si>
    <t xml:space="preserve">Hoàng Nhật </t>
  </si>
  <si>
    <t>DTE1753801070180</t>
  </si>
  <si>
    <t xml:space="preserve">Nguyễn Mai </t>
  </si>
  <si>
    <t>DTE1753801070071</t>
  </si>
  <si>
    <t xml:space="preserve">Phạm Thị </t>
  </si>
  <si>
    <t>Lư</t>
  </si>
  <si>
    <t>DTE1753801070080</t>
  </si>
  <si>
    <t xml:space="preserve">Kim Thảo </t>
  </si>
  <si>
    <t>Nguyên</t>
  </si>
  <si>
    <t>DTE1753801070088</t>
  </si>
  <si>
    <t>DTE1753801070154</t>
  </si>
  <si>
    <t xml:space="preserve">SENGONKEO </t>
  </si>
  <si>
    <t>SALITA</t>
  </si>
  <si>
    <t>DTE1753801070099</t>
  </si>
  <si>
    <t xml:space="preserve">Lý Thị </t>
  </si>
  <si>
    <t>DTE1753801070110</t>
  </si>
  <si>
    <t>DTE1753801070111</t>
  </si>
  <si>
    <t xml:space="preserve">Đặng Huyền </t>
  </si>
  <si>
    <t>DTE1753801070114</t>
  </si>
  <si>
    <t xml:space="preserve">Phạm Hồng </t>
  </si>
  <si>
    <t>DTE1753801070116</t>
  </si>
  <si>
    <t xml:space="preserve">Nguyễn Thị Kiều </t>
  </si>
  <si>
    <t>DTE1753801070152</t>
  </si>
  <si>
    <t xml:space="preserve">SONEMARNY </t>
  </si>
  <si>
    <t>OUNKHAM</t>
  </si>
  <si>
    <t>DTE1753801070153</t>
  </si>
  <si>
    <t xml:space="preserve">BOUNKEUT </t>
  </si>
  <si>
    <t>PHENGSAWUN</t>
  </si>
  <si>
    <t>DTE1753801070151</t>
  </si>
  <si>
    <t xml:space="preserve">PHANYASONE </t>
  </si>
  <si>
    <t>SONEMALA</t>
  </si>
  <si>
    <t>DTE1753801070126</t>
  </si>
  <si>
    <t xml:space="preserve">Đỗ Thị Thúy </t>
  </si>
  <si>
    <t>LỚP: K14 - Luật KD B</t>
  </si>
  <si>
    <t>DTE1753801070004</t>
  </si>
  <si>
    <t>Bùi Tú</t>
  </si>
  <si>
    <t>DTE1753801070013</t>
  </si>
  <si>
    <t>Vũ Thị Quế</t>
  </si>
  <si>
    <t>DTE1753801070018</t>
  </si>
  <si>
    <t>Trần Kim</t>
  </si>
  <si>
    <t>DTE1753801070028</t>
  </si>
  <si>
    <t>Hà Thị Thùy</t>
  </si>
  <si>
    <t>DTE1753801070027</t>
  </si>
  <si>
    <t>Đức</t>
  </si>
  <si>
    <t>DTE1753801070035</t>
  </si>
  <si>
    <t>Đào Trường</t>
  </si>
  <si>
    <t>DTE1753801070042</t>
  </si>
  <si>
    <t>Vũ Thị Thanh</t>
  </si>
  <si>
    <t>DTE1753801070066</t>
  </si>
  <si>
    <t>DTE1753801070143</t>
  </si>
  <si>
    <t xml:space="preserve">Hoàng Thị </t>
  </si>
  <si>
    <t>DTE1753801070073</t>
  </si>
  <si>
    <t>DTE1753801070076</t>
  </si>
  <si>
    <t>Tạ Quang</t>
  </si>
  <si>
    <t>Trịnh Bích</t>
  </si>
  <si>
    <t>DTE1753801070086</t>
  </si>
  <si>
    <t>DTE1753801070089</t>
  </si>
  <si>
    <t>DTE1753801070105</t>
  </si>
  <si>
    <t>DTE1753801070115</t>
  </si>
  <si>
    <t>Trần Huyền</t>
  </si>
  <si>
    <t>DTE1753801070127</t>
  </si>
  <si>
    <t>Vũ Yến</t>
  </si>
  <si>
    <t>DTE1753801070130</t>
  </si>
  <si>
    <t>Cao Xuân</t>
  </si>
  <si>
    <t>Vũ</t>
  </si>
  <si>
    <t>DTE1753801070134</t>
  </si>
  <si>
    <t>Lương Hồng</t>
  </si>
  <si>
    <t>LỚP: K15- Luật KD A</t>
  </si>
  <si>
    <t>DTE1873801070039</t>
  </si>
  <si>
    <t>Bùi Đức</t>
  </si>
  <si>
    <t>Mạnh</t>
  </si>
  <si>
    <t>DTE1873801070067</t>
  </si>
  <si>
    <t xml:space="preserve">Nguyễn Thị Huyền </t>
  </si>
  <si>
    <t>DTE1873801070076</t>
  </si>
  <si>
    <t>DTE1873801070073</t>
  </si>
  <si>
    <t>Tùng</t>
  </si>
  <si>
    <t>DTE1873801070045</t>
  </si>
  <si>
    <t>LỚP: K15- Luật KD B</t>
  </si>
  <si>
    <t>DTE1873801070003</t>
  </si>
  <si>
    <t>DTE1873801070012</t>
  </si>
  <si>
    <t>Lê Vũ Thị</t>
  </si>
  <si>
    <t>DTE1873801070014</t>
  </si>
  <si>
    <t>DTE1873801070016</t>
  </si>
  <si>
    <t>DTE1873801070024</t>
  </si>
  <si>
    <t>DTE1873801070025</t>
  </si>
  <si>
    <t>DTE1873801070042</t>
  </si>
  <si>
    <t>Nguyễn Thị Kim</t>
  </si>
  <si>
    <t>DTE1873801070043</t>
  </si>
  <si>
    <t>Nông Thị Bích</t>
  </si>
  <si>
    <t>DTE1873801070048</t>
  </si>
  <si>
    <t>DTE1873801070062</t>
  </si>
  <si>
    <t>Phương Thị</t>
  </si>
  <si>
    <t>Tính</t>
  </si>
  <si>
    <t>DTE1873801070063</t>
  </si>
  <si>
    <t>DTE1873801070065</t>
  </si>
  <si>
    <t>Lê Thị Quỳnh</t>
  </si>
  <si>
    <t>DTE1873801070079</t>
  </si>
  <si>
    <t>Lâm Vũ Ngọc</t>
  </si>
  <si>
    <t>LỚP: K16 LKT 1</t>
  </si>
  <si>
    <t>DTE1953801070043</t>
  </si>
  <si>
    <t>DTE1953801070065</t>
  </si>
  <si>
    <t>Chử Hoàng Phi</t>
  </si>
  <si>
    <t>DTE1953801070007</t>
  </si>
  <si>
    <t>Lê Thị Thùy</t>
  </si>
  <si>
    <t>DTE1953801070022</t>
  </si>
  <si>
    <t>Vũ Thị Minh</t>
  </si>
  <si>
    <t>DTE1953801070014</t>
  </si>
  <si>
    <t>Mai Ánh</t>
  </si>
  <si>
    <t>DTE1953801070055</t>
  </si>
  <si>
    <t>Triệu Như</t>
  </si>
  <si>
    <t>Ý</t>
  </si>
  <si>
    <t>DTE1953801070023</t>
  </si>
  <si>
    <t>Đỗ Tuấn</t>
  </si>
  <si>
    <t>DTE1953801070029</t>
  </si>
  <si>
    <t>Nguyễn Thị Ngân</t>
  </si>
  <si>
    <t>LỚP: K16 - LKT2</t>
  </si>
  <si>
    <t>DTE1953801070061</t>
  </si>
  <si>
    <t>Lại Đức</t>
  </si>
  <si>
    <t>DTE1953801070034</t>
  </si>
  <si>
    <t>Lê Thị Kim</t>
  </si>
  <si>
    <t>DTE1953801070016</t>
  </si>
  <si>
    <t>DTE1953801070063</t>
  </si>
  <si>
    <t>Nguyễn Vũ</t>
  </si>
  <si>
    <t>DTE1953801070048</t>
  </si>
  <si>
    <t xml:space="preserve">Lê Tuấn </t>
  </si>
  <si>
    <t>DTE1953801070033</t>
  </si>
  <si>
    <t xml:space="preserve">Lã Khánh </t>
  </si>
  <si>
    <t>DTE1953801070027</t>
  </si>
  <si>
    <t>DTE1953801070032</t>
  </si>
  <si>
    <t>DTE1953801070030</t>
  </si>
  <si>
    <t>Phan Thị Ánh</t>
  </si>
  <si>
    <t>DTE1953801070036</t>
  </si>
  <si>
    <t>Nguyễn Anh</t>
  </si>
  <si>
    <t xml:space="preserve">Ấn định danh sách sinh viên được khen thưởng: 81 </t>
  </si>
  <si>
    <t xml:space="preserve"> NĂM HỌC 2019-2020 - KHOA QUẢN LÝ - LUẬT KINH TẾ</t>
  </si>
  <si>
    <t>DTE1753401010006</t>
  </si>
  <si>
    <t>Đỗ Thị Minh</t>
  </si>
  <si>
    <t>K14QTDN</t>
  </si>
  <si>
    <t>DTE1753401010011</t>
  </si>
  <si>
    <t>DTE1753401010025</t>
  </si>
  <si>
    <t>DTE1753401010103</t>
  </si>
  <si>
    <t>DTE1753401010117</t>
  </si>
  <si>
    <t>Đào Quỳnh</t>
  </si>
  <si>
    <t>DTE1753401010003</t>
  </si>
  <si>
    <t xml:space="preserve">K14QTKDTH </t>
  </si>
  <si>
    <t>DTE1753401010004</t>
  </si>
  <si>
    <t>Phạm Thị Vân</t>
  </si>
  <si>
    <t>DTE1753401010008</t>
  </si>
  <si>
    <t>Đào Phúc</t>
  </si>
  <si>
    <t>Bảo</t>
  </si>
  <si>
    <t>DTE1753401010019</t>
  </si>
  <si>
    <t>Nguyễn Đình</t>
  </si>
  <si>
    <t>DTE1753401010141</t>
  </si>
  <si>
    <t>Lý Mùi</t>
  </si>
  <si>
    <t>Ghển</t>
  </si>
  <si>
    <t>DTE1753401010021</t>
  </si>
  <si>
    <t>Nguyễn Mạnh</t>
  </si>
  <si>
    <t>DTE1753401010023</t>
  </si>
  <si>
    <t>Ngô Khánh</t>
  </si>
  <si>
    <t>Hạ</t>
  </si>
  <si>
    <t>DTE1753401010024</t>
  </si>
  <si>
    <t>DTE1753401010032</t>
  </si>
  <si>
    <t>DTE1753401010038</t>
  </si>
  <si>
    <t>DTE1753401010045</t>
  </si>
  <si>
    <t>DTE1753401010046</t>
  </si>
  <si>
    <t>DTE1753401010069</t>
  </si>
  <si>
    <t>DTE1753401010145</t>
  </si>
  <si>
    <t>DTE1753401010076</t>
  </si>
  <si>
    <t>DTE1753401010083</t>
  </si>
  <si>
    <t>DTE1753401010092</t>
  </si>
  <si>
    <t>Trịnh Thu</t>
  </si>
  <si>
    <t>DTE1753401010094</t>
  </si>
  <si>
    <t>DTE1753401010093</t>
  </si>
  <si>
    <t>DTE1753401010104</t>
  </si>
  <si>
    <t>Hoàng Hoài</t>
  </si>
  <si>
    <t>DTE1753401010111</t>
  </si>
  <si>
    <t>DTE1753401010113</t>
  </si>
  <si>
    <t>Tống Thị</t>
  </si>
  <si>
    <t>Tình</t>
  </si>
  <si>
    <t>DTE19N3401010001</t>
  </si>
  <si>
    <t>OUTHITHAM</t>
  </si>
  <si>
    <t>KENSY</t>
  </si>
  <si>
    <t>K14QTKDTH LT</t>
  </si>
  <si>
    <t>DTE1873401010064</t>
  </si>
  <si>
    <t>K15QTKDTH A</t>
  </si>
  <si>
    <t>DTE1873401010102</t>
  </si>
  <si>
    <t>DTE1873401010131</t>
  </si>
  <si>
    <t>Hạng Thị</t>
  </si>
  <si>
    <t>DTE1873401010133</t>
  </si>
  <si>
    <t>DTE1873401010135</t>
  </si>
  <si>
    <t>Thân Thị Minh</t>
  </si>
  <si>
    <t>DTE1873401010155</t>
  </si>
  <si>
    <t>Nguyễn Thị Thảo</t>
  </si>
  <si>
    <t>DTE1873401010157</t>
  </si>
  <si>
    <t>DTE1873401010177</t>
  </si>
  <si>
    <t>Ma Trịnh Hoài</t>
  </si>
  <si>
    <t>DTE1873401010213</t>
  </si>
  <si>
    <t>DTE1873401010011</t>
  </si>
  <si>
    <t>Trần Mai</t>
  </si>
  <si>
    <t>K15QTKDTH B</t>
  </si>
  <si>
    <t>DTE1873401010012</t>
  </si>
  <si>
    <t>DTE1873401010019</t>
  </si>
  <si>
    <t>Ma Thị Thúy</t>
  </si>
  <si>
    <t>Chiên</t>
  </si>
  <si>
    <t>DTE1873401010058</t>
  </si>
  <si>
    <t>DTE1873401010071</t>
  </si>
  <si>
    <t>Nịnh Văn</t>
  </si>
  <si>
    <t>Huấn</t>
  </si>
  <si>
    <t>DTE1873401010094</t>
  </si>
  <si>
    <t>Phạm Tùng</t>
  </si>
  <si>
    <t>DTE1873401010097</t>
  </si>
  <si>
    <t>Hoàng Mỹ</t>
  </si>
  <si>
    <t>DTE1873401010236</t>
  </si>
  <si>
    <t xml:space="preserve">NAOVALATH </t>
  </si>
  <si>
    <t>MALINAR</t>
  </si>
  <si>
    <t>DTE1873401010117</t>
  </si>
  <si>
    <t>Triệu Lệ</t>
  </si>
  <si>
    <t>DTE1873401010130</t>
  </si>
  <si>
    <t>DTE1873401010142</t>
  </si>
  <si>
    <t>DTE1873401010235</t>
  </si>
  <si>
    <t>INTHAXAY</t>
  </si>
  <si>
    <t>TAENGMO</t>
  </si>
  <si>
    <t>DTE1873401010178</t>
  </si>
  <si>
    <t>Đàm Thị Phương</t>
  </si>
  <si>
    <t>DTE1873401010176</t>
  </si>
  <si>
    <t>DTE1873401010192</t>
  </si>
  <si>
    <t>DTE1873401010007</t>
  </si>
  <si>
    <t>K15QTKDTH C</t>
  </si>
  <si>
    <t>DTE1873401010044</t>
  </si>
  <si>
    <t>Lưu Ngọc</t>
  </si>
  <si>
    <t>DTE1873401010048</t>
  </si>
  <si>
    <t>Long Thị Ngọc</t>
  </si>
  <si>
    <t>DTE1873401010073</t>
  </si>
  <si>
    <t>Trương Thị Kim</t>
  </si>
  <si>
    <t>DTE1873401010107</t>
  </si>
  <si>
    <t>Lưu</t>
  </si>
  <si>
    <t>DTE1873401010132</t>
  </si>
  <si>
    <t>Lý Thị Bích</t>
  </si>
  <si>
    <t>DTE1873401010139</t>
  </si>
  <si>
    <t>Bùi Thị Tố</t>
  </si>
  <si>
    <t>Như</t>
  </si>
  <si>
    <t>DTE1873401010145</t>
  </si>
  <si>
    <t>Đỗ Nhã</t>
  </si>
  <si>
    <t>DTE1873401010003</t>
  </si>
  <si>
    <t>Lê Ngọc</t>
  </si>
  <si>
    <t>K15QTKDTH D</t>
  </si>
  <si>
    <t>DTE1873401010008</t>
  </si>
  <si>
    <t>Nguyễn Thị Mai</t>
  </si>
  <si>
    <t>DTE1873401010053</t>
  </si>
  <si>
    <t>DTE1873401010063</t>
  </si>
  <si>
    <t>DTE1873401010216</t>
  </si>
  <si>
    <t>Thân Đức</t>
  </si>
  <si>
    <t>DTE1873401010124</t>
  </si>
  <si>
    <t>DTE1873401010147</t>
  </si>
  <si>
    <t>Nguyễn Hoàng</t>
  </si>
  <si>
    <t>DTE1953401010050</t>
  </si>
  <si>
    <t>K16QTKD 1</t>
  </si>
  <si>
    <t>DTE1953401010060</t>
  </si>
  <si>
    <t>Phạm Trung</t>
  </si>
  <si>
    <t>Phong</t>
  </si>
  <si>
    <t>DTE1953401010062</t>
  </si>
  <si>
    <t>DTE1953401010117</t>
  </si>
  <si>
    <t>DTE1953401010018</t>
  </si>
  <si>
    <t>Tô Vũ</t>
  </si>
  <si>
    <t>K16QTKD 2</t>
  </si>
  <si>
    <t>DTE1953401010115</t>
  </si>
  <si>
    <t>DTE1953401010124</t>
  </si>
  <si>
    <t>Lưu Văn</t>
  </si>
  <si>
    <t>DTE1953401010154</t>
  </si>
  <si>
    <t>K16QTKD 3</t>
  </si>
  <si>
    <t>DTE1953401010176</t>
  </si>
  <si>
    <t>Vàng Thị</t>
  </si>
  <si>
    <t>DTE1953401010187</t>
  </si>
  <si>
    <t>Đinh Hương</t>
  </si>
  <si>
    <t>DTE1953401010232</t>
  </si>
  <si>
    <t>DTE1953401010189</t>
  </si>
  <si>
    <t>Trần Thị Tuyết</t>
  </si>
  <si>
    <t>DTE1953401010142</t>
  </si>
  <si>
    <t>Nguyễn Công</t>
  </si>
  <si>
    <t>Thăng</t>
  </si>
  <si>
    <t>DTE1953401010171</t>
  </si>
  <si>
    <t>Nguyễn Thắng</t>
  </si>
  <si>
    <t>DTE1953401010143</t>
  </si>
  <si>
    <t>DTE1953401010195</t>
  </si>
  <si>
    <t>DTE1953401010194</t>
  </si>
  <si>
    <t>DTE1953401010164</t>
  </si>
  <si>
    <t>Lâm Hoàng Kiều</t>
  </si>
  <si>
    <t>DTE1953401010180</t>
  </si>
  <si>
    <t>Bàng Khánh</t>
  </si>
  <si>
    <t>DTE1953401010210</t>
  </si>
  <si>
    <t>Dương Thị Lan</t>
  </si>
  <si>
    <t>K16QTKD 4</t>
  </si>
  <si>
    <t>DTE1953401010225</t>
  </si>
  <si>
    <t>DTE1953401010272</t>
  </si>
  <si>
    <t>DTE1953401010153</t>
  </si>
  <si>
    <t>Vũ Thị Thu</t>
  </si>
  <si>
    <t>DTE1953401010151</t>
  </si>
  <si>
    <t>DTE1953401010243</t>
  </si>
  <si>
    <t>Ngô Hoài</t>
  </si>
  <si>
    <t>DTE1953401010218</t>
  </si>
  <si>
    <t>DTE1953401010247</t>
  </si>
  <si>
    <t>DTE1953401010238</t>
  </si>
  <si>
    <t>Trần Như</t>
  </si>
  <si>
    <t>DTE1953401010276</t>
  </si>
  <si>
    <t>Tô Thị Thanh</t>
  </si>
  <si>
    <t>DTE1953401010134</t>
  </si>
  <si>
    <t>Hà Thu</t>
  </si>
  <si>
    <t>DTE1953401010207</t>
  </si>
  <si>
    <t>DTE1953401010212</t>
  </si>
  <si>
    <t>Vi Ngọc</t>
  </si>
  <si>
    <t>DTE1953401010234</t>
  </si>
  <si>
    <t>DTE1955106050006</t>
  </si>
  <si>
    <t>K16-LOGISTICS</t>
  </si>
  <si>
    <t xml:space="preserve">Số sinh viên đạt danh hiệu Xuất sắc: 4 </t>
  </si>
  <si>
    <t xml:space="preserve">Số sinh viên đạt danh hiệu Giỏi : 15 </t>
  </si>
  <si>
    <t xml:space="preserve">Số sinh viên đạt danh hiệu Khá là: 37 </t>
  </si>
  <si>
    <t xml:space="preserve"> NĂM HỌC 2019-2020 - CÁC LỚP CHẤT LƯỢNG CAO</t>
  </si>
  <si>
    <t xml:space="preserve"> NĂM HỌC 2019-2020 - KHOA MARKETING, TM &amp; DU LỊCH</t>
  </si>
  <si>
    <t>Số sinh viên đạt danh hiệu Xuất sắc:  4</t>
  </si>
  <si>
    <t>Số sinh viên đạt danh hiệu Giỏi: 14</t>
  </si>
  <si>
    <t>Số sinh viên đạt danh hiệu Khá: 35</t>
  </si>
  <si>
    <t xml:space="preserve">Sinh viên được đề nghị loại Xuất sắc: 12 </t>
  </si>
  <si>
    <t xml:space="preserve">Sinh viên được đề nghị loại Giỏi: 15 </t>
  </si>
  <si>
    <t xml:space="preserve">Sinh viên được đề nghị loại Khá: 54 </t>
  </si>
  <si>
    <t>Ấn định danh sách sinh viên được khen thưởng: 101</t>
  </si>
  <si>
    <t xml:space="preserve"> NĂM HỌC 2019-2020 - KHOA QUẢN TRỊ KINH DOANH</t>
  </si>
  <si>
    <t>Sinh viên được đề nghị loại Xuất sắc: 7</t>
  </si>
  <si>
    <t>Sinh viên được đề nghị loại Giỏi: 27</t>
  </si>
  <si>
    <t>Sinh viên được đề nghị loại Khá: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</si>
</sst>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  <charset val="163"/>
    </font>
    <font>
      <b/>
      <sz val="10"/>
      <color theme="1"/>
      <name val="Arial"/>
      <family val="2"/>
    </font>
    <font>
      <sz val="13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name val="Arial"/>
      <family val="2"/>
      <charset val="163"/>
    </font>
    <font>
      <sz val="1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sz val="11.5"/>
      <name val="Times New Roman"/>
      <family val="1"/>
    </font>
    <font>
      <b/>
      <sz val="12.5"/>
      <name val="Times New Roman"/>
      <family val="1"/>
    </font>
    <font>
      <b/>
      <i/>
      <sz val="12"/>
      <color rgb="FFFF0000"/>
      <name val="Times New Roman"/>
      <family val="1"/>
    </font>
    <font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indexed="8"/>
      <name val="Arial"/>
      <family val="2"/>
      <charset val="163"/>
    </font>
    <font>
      <sz val="11"/>
      <color theme="1"/>
      <name val="Times New Roman"/>
      <family val="1"/>
    </font>
    <font>
      <b/>
      <sz val="10.5"/>
      <name val="Times New Roman"/>
      <family val="1"/>
    </font>
    <font>
      <sz val="10.5"/>
      <color theme="1"/>
      <name val="Times New Roman"/>
      <family val="1"/>
    </font>
    <font>
      <sz val="10.5"/>
      <name val="Times New Roman"/>
      <family val="1"/>
    </font>
    <font>
      <sz val="10.5"/>
      <color indexed="8"/>
      <name val="Times New Roman"/>
      <family val="1"/>
    </font>
    <font>
      <b/>
      <sz val="10.5"/>
      <color indexed="8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8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i/>
      <sz val="12"/>
      <color theme="1"/>
      <name val="Calibri"/>
      <family val="2"/>
      <scheme val="minor"/>
    </font>
    <font>
      <b/>
      <sz val="10.5"/>
      <color indexed="8"/>
      <name val="Arial"/>
      <family val="2"/>
    </font>
    <font>
      <sz val="10.5"/>
      <color indexed="8"/>
      <name val="Arial"/>
      <family val="2"/>
    </font>
    <font>
      <b/>
      <sz val="12"/>
      <name val="Arial"/>
      <family val="2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44" fillId="0" borderId="0"/>
  </cellStyleXfs>
  <cellXfs count="2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/>
    <xf numFmtId="2" fontId="12" fillId="0" borderId="1" xfId="0" applyNumberFormat="1" applyFont="1" applyFill="1" applyBorder="1" applyAlignment="1" applyProtection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5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>
      <alignment wrapText="1"/>
    </xf>
    <xf numFmtId="0" fontId="15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 vertical="center"/>
    </xf>
    <xf numFmtId="2" fontId="15" fillId="0" borderId="1" xfId="0" applyNumberFormat="1" applyFont="1" applyFill="1" applyBorder="1" applyAlignment="1" applyProtection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NumberFormat="1" applyFont="1" applyFill="1" applyBorder="1" applyAlignment="1" applyProtection="1">
      <alignment vertical="center" wrapText="1" shrinkToFit="1"/>
    </xf>
    <xf numFmtId="0" fontId="1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wrapText="1"/>
    </xf>
    <xf numFmtId="0" fontId="12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15" fillId="0" borderId="1" xfId="0" applyNumberFormat="1" applyFont="1" applyFill="1" applyBorder="1" applyAlignment="1" applyProtection="1">
      <alignment horizontal="center"/>
    </xf>
    <xf numFmtId="0" fontId="13" fillId="0" borderId="0" xfId="0" applyFont="1"/>
    <xf numFmtId="0" fontId="9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shrinkToFi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shrinkToFit="1"/>
    </xf>
    <xf numFmtId="0" fontId="12" fillId="0" borderId="0" xfId="0" applyFont="1"/>
    <xf numFmtId="0" fontId="12" fillId="0" borderId="0" xfId="0" applyFont="1" applyAlignment="1">
      <alignment wrapText="1"/>
    </xf>
    <xf numFmtId="0" fontId="3" fillId="0" borderId="1" xfId="0" applyFont="1" applyBorder="1" applyAlignment="1">
      <alignment horizontal="left" shrinkToFit="1"/>
    </xf>
    <xf numFmtId="0" fontId="15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shrinkToFit="1"/>
    </xf>
    <xf numFmtId="0" fontId="15" fillId="0" borderId="0" xfId="0" applyFont="1"/>
    <xf numFmtId="0" fontId="15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6" fillId="0" borderId="1" xfId="0" applyFont="1" applyBorder="1" applyAlignment="1">
      <alignment horizontal="center"/>
    </xf>
    <xf numFmtId="0" fontId="15" fillId="0" borderId="1" xfId="0" applyNumberFormat="1" applyFont="1" applyFill="1" applyBorder="1" applyAlignment="1" applyProtection="1">
      <alignment shrinkToFit="1"/>
    </xf>
    <xf numFmtId="2" fontId="15" fillId="0" borderId="1" xfId="0" applyNumberFormat="1" applyFont="1" applyFill="1" applyBorder="1" applyAlignment="1" applyProtection="1">
      <alignment horizontal="center" shrinkToFit="1"/>
    </xf>
    <xf numFmtId="0" fontId="15" fillId="0" borderId="1" xfId="0" applyNumberFormat="1" applyFont="1" applyFill="1" applyBorder="1" applyAlignment="1" applyProtection="1">
      <alignment horizontal="center" shrinkToFit="1"/>
    </xf>
    <xf numFmtId="0" fontId="28" fillId="0" borderId="1" xfId="0" applyFont="1" applyBorder="1"/>
    <xf numFmtId="2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8" fillId="0" borderId="0" xfId="0" applyFont="1"/>
    <xf numFmtId="0" fontId="3" fillId="0" borderId="0" xfId="0" applyFont="1" applyBorder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3" fillId="0" borderId="1" xfId="0" applyFont="1" applyBorder="1"/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12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/>
    </xf>
    <xf numFmtId="0" fontId="0" fillId="0" borderId="7" xfId="0" applyFill="1" applyBorder="1"/>
    <xf numFmtId="0" fontId="31" fillId="0" borderId="7" xfId="0" applyNumberFormat="1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Border="1"/>
    <xf numFmtId="0" fontId="31" fillId="0" borderId="0" xfId="0" applyNumberFormat="1" applyFont="1" applyFill="1" applyBorder="1" applyAlignment="1" applyProtection="1">
      <alignment horizontal="center"/>
    </xf>
    <xf numFmtId="0" fontId="13" fillId="0" borderId="0" xfId="0" applyFont="1" applyBorder="1" applyAlignment="1">
      <alignment horizontal="center" vertical="center"/>
    </xf>
    <xf numFmtId="0" fontId="32" fillId="0" borderId="0" xfId="0" applyFont="1"/>
    <xf numFmtId="0" fontId="34" fillId="0" borderId="0" xfId="0" applyFont="1"/>
    <xf numFmtId="0" fontId="36" fillId="0" borderId="1" xfId="0" applyNumberFormat="1" applyFont="1" applyFill="1" applyBorder="1" applyAlignment="1" applyProtection="1"/>
    <xf numFmtId="0" fontId="36" fillId="0" borderId="1" xfId="0" applyNumberFormat="1" applyFont="1" applyFill="1" applyBorder="1" applyAlignment="1" applyProtection="1">
      <alignment horizontal="center" wrapText="1"/>
    </xf>
    <xf numFmtId="0" fontId="35" fillId="2" borderId="1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/>
    </xf>
    <xf numFmtId="0" fontId="34" fillId="0" borderId="0" xfId="0" applyFont="1" applyFill="1"/>
    <xf numFmtId="0" fontId="37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horizontal="center" wrapText="1"/>
    </xf>
    <xf numFmtId="0" fontId="32" fillId="0" borderId="0" xfId="0" applyFont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7" fillId="0" borderId="0" xfId="0" applyFont="1" applyFill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 wrapText="1"/>
    </xf>
    <xf numFmtId="0" fontId="32" fillId="0" borderId="0" xfId="0" applyFont="1" applyFill="1"/>
    <xf numFmtId="0" fontId="19" fillId="0" borderId="0" xfId="0" applyFont="1" applyFill="1"/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 vertical="center" wrapText="1"/>
    </xf>
    <xf numFmtId="0" fontId="38" fillId="0" borderId="0" xfId="0" applyFont="1" applyFill="1"/>
    <xf numFmtId="0" fontId="27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0" fillId="0" borderId="0" xfId="0" applyFont="1"/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41" fillId="0" borderId="10" xfId="0" applyNumberFormat="1" applyFont="1" applyFill="1" applyBorder="1" applyAlignment="1" applyProtection="1"/>
    <xf numFmtId="0" fontId="12" fillId="0" borderId="1" xfId="0" applyFont="1" applyFill="1" applyBorder="1" applyAlignment="1">
      <alignment vertic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 applyProtection="1"/>
    <xf numFmtId="2" fontId="15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2" fontId="3" fillId="2" borderId="1" xfId="0" applyNumberFormat="1" applyFont="1" applyFill="1" applyBorder="1" applyAlignment="1" applyProtection="1">
      <alignment horizont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0" fontId="18" fillId="0" borderId="1" xfId="1" applyFont="1" applyBorder="1" applyAlignment="1">
      <alignment horizontal="center" wrapText="1"/>
    </xf>
    <xf numFmtId="0" fontId="3" fillId="3" borderId="1" xfId="1" applyFont="1" applyFill="1" applyBorder="1" applyAlignment="1">
      <alignment horizontal="center" wrapText="1"/>
    </xf>
    <xf numFmtId="0" fontId="12" fillId="3" borderId="1" xfId="1" applyFont="1" applyFill="1" applyBorder="1" applyAlignment="1">
      <alignment horizontal="center"/>
    </xf>
    <xf numFmtId="0" fontId="15" fillId="2" borderId="1" xfId="0" applyNumberFormat="1" applyFont="1" applyFill="1" applyBorder="1" applyAlignment="1" applyProtection="1">
      <alignment horizontal="center" wrapText="1"/>
    </xf>
    <xf numFmtId="0" fontId="3" fillId="0" borderId="1" xfId="1" applyFont="1" applyBorder="1" applyAlignment="1">
      <alignment horizontal="center" wrapText="1"/>
    </xf>
    <xf numFmtId="0" fontId="12" fillId="0" borderId="1" xfId="1" applyFont="1" applyFill="1" applyBorder="1" applyAlignment="1">
      <alignment horizontal="center"/>
    </xf>
    <xf numFmtId="0" fontId="15" fillId="0" borderId="1" xfId="2" applyNumberFormat="1" applyFont="1" applyFill="1" applyBorder="1" applyAlignment="1" applyProtection="1"/>
    <xf numFmtId="0" fontId="15" fillId="0" borderId="1" xfId="2" applyNumberFormat="1" applyFont="1" applyFill="1" applyBorder="1" applyAlignment="1" applyProtection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15" fillId="0" borderId="0" xfId="2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/>
    <xf numFmtId="0" fontId="46" fillId="0" borderId="0" xfId="0" applyFont="1" applyAlignment="1">
      <alignment horizontal="center"/>
    </xf>
    <xf numFmtId="0" fontId="36" fillId="0" borderId="1" xfId="0" applyFont="1" applyBorder="1"/>
    <xf numFmtId="0" fontId="34" fillId="2" borderId="1" xfId="0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 applyProtection="1"/>
    <xf numFmtId="0" fontId="34" fillId="0" borderId="0" xfId="0" applyFont="1" applyAlignment="1">
      <alignment horizontal="center" vertical="center"/>
    </xf>
    <xf numFmtId="0" fontId="48" fillId="0" borderId="0" xfId="0" applyNumberFormat="1" applyFont="1" applyFill="1" applyBorder="1" applyAlignment="1" applyProtection="1">
      <alignment horizontal="center" wrapText="1"/>
    </xf>
    <xf numFmtId="0" fontId="3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1" xfId="0" applyNumberFormat="1" applyFont="1" applyFill="1" applyBorder="1" applyAlignment="1" applyProtection="1">
      <alignment horizontal="left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shrinkToFit="1"/>
    </xf>
    <xf numFmtId="0" fontId="27" fillId="0" borderId="3" xfId="0" applyNumberFormat="1" applyFont="1" applyFill="1" applyBorder="1" applyAlignment="1" applyProtection="1">
      <alignment horizontal="left"/>
    </xf>
    <xf numFmtId="0" fontId="27" fillId="0" borderId="5" xfId="0" applyNumberFormat="1" applyFont="1" applyFill="1" applyBorder="1" applyAlignment="1" applyProtection="1">
      <alignment horizontal="left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3" fillId="0" borderId="3" xfId="1" applyFont="1" applyBorder="1" applyAlignment="1">
      <alignment horizontal="left" wrapText="1"/>
    </xf>
    <xf numFmtId="0" fontId="43" fillId="0" borderId="4" xfId="1" applyFont="1" applyBorder="1" applyAlignment="1">
      <alignment horizontal="left" wrapText="1"/>
    </xf>
    <xf numFmtId="0" fontId="43" fillId="0" borderId="5" xfId="1" applyFont="1" applyBorder="1" applyAlignment="1">
      <alignment horizontal="left" wrapText="1"/>
    </xf>
    <xf numFmtId="0" fontId="43" fillId="0" borderId="13" xfId="1" applyFont="1" applyFill="1" applyBorder="1" applyAlignment="1">
      <alignment horizontal="left"/>
    </xf>
    <xf numFmtId="0" fontId="43" fillId="0" borderId="14" xfId="1" applyFont="1" applyFill="1" applyBorder="1" applyAlignment="1">
      <alignment horizontal="left"/>
    </xf>
    <xf numFmtId="0" fontId="43" fillId="0" borderId="15" xfId="1" applyFont="1" applyFill="1" applyBorder="1" applyAlignment="1">
      <alignment horizontal="left"/>
    </xf>
    <xf numFmtId="0" fontId="33" fillId="2" borderId="0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5" fillId="0" borderId="1" xfId="0" applyFont="1" applyFill="1" applyBorder="1"/>
    <xf numFmtId="0" fontId="14" fillId="0" borderId="1" xfId="0" applyFont="1" applyFill="1" applyBorder="1" applyAlignment="1">
      <alignment horizontal="left"/>
    </xf>
    <xf numFmtId="2" fontId="15" fillId="0" borderId="1" xfId="0" applyNumberFormat="1" applyFont="1" applyFill="1" applyBorder="1" applyAlignment="1">
      <alignment horizontal="center"/>
    </xf>
    <xf numFmtId="0" fontId="49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0" fillId="0" borderId="7" xfId="0" applyFill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right"/>
    </xf>
    <xf numFmtId="0" fontId="20" fillId="0" borderId="1" xfId="0" applyFont="1" applyFill="1" applyBorder="1"/>
    <xf numFmtId="0" fontId="26" fillId="0" borderId="1" xfId="0" applyNumberFormat="1" applyFont="1" applyFill="1" applyBorder="1" applyAlignment="1" applyProtection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50" fillId="0" borderId="1" xfId="0" applyNumberFormat="1" applyFont="1" applyFill="1" applyBorder="1" applyAlignment="1" applyProtection="1"/>
    <xf numFmtId="0" fontId="1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0" fontId="14" fillId="0" borderId="0" xfId="0" applyNumberFormat="1" applyFont="1" applyFill="1" applyBorder="1" applyAlignment="1" applyProtection="1"/>
    <xf numFmtId="0" fontId="12" fillId="0" borderId="0" xfId="0" applyFont="1" applyFill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wrapText="1"/>
    </xf>
    <xf numFmtId="0" fontId="12" fillId="0" borderId="0" xfId="0" applyFont="1" applyFill="1" applyAlignment="1">
      <alignment horizontal="center"/>
    </xf>
    <xf numFmtId="0" fontId="26" fillId="0" borderId="1" xfId="0" applyNumberFormat="1" applyFont="1" applyFill="1" applyBorder="1" applyAlignment="1" applyProtection="1"/>
    <xf numFmtId="0" fontId="38" fillId="0" borderId="1" xfId="0" applyFont="1" applyBorder="1" applyAlignment="1">
      <alignment vertical="center"/>
    </xf>
    <xf numFmtId="0" fontId="38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5" fillId="0" borderId="1" xfId="1" applyFont="1" applyBorder="1"/>
    <xf numFmtId="0" fontId="15" fillId="0" borderId="1" xfId="1" applyFont="1" applyBorder="1" applyAlignment="1">
      <alignment horizontal="center" wrapText="1"/>
    </xf>
    <xf numFmtId="0" fontId="15" fillId="2" borderId="1" xfId="0" applyNumberFormat="1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15" fillId="2" borderId="1" xfId="1" applyNumberFormat="1" applyFont="1" applyFill="1" applyBorder="1" applyAlignment="1" applyProtection="1">
      <alignment horizontal="center"/>
    </xf>
    <xf numFmtId="0" fontId="12" fillId="2" borderId="1" xfId="0" applyFont="1" applyFill="1" applyBorder="1" applyAlignment="1">
      <alignment horizontal="center"/>
    </xf>
    <xf numFmtId="0" fontId="50" fillId="0" borderId="1" xfId="0" applyFont="1" applyBorder="1"/>
    <xf numFmtId="0" fontId="50" fillId="0" borderId="1" xfId="1" applyFont="1" applyBorder="1"/>
    <xf numFmtId="0" fontId="32" fillId="0" borderId="1" xfId="0" applyFont="1" applyBorder="1" applyAlignment="1">
      <alignment horizontal="center" vertical="center"/>
    </xf>
    <xf numFmtId="0" fontId="50" fillId="0" borderId="1" xfId="0" applyNumberFormat="1" applyFont="1" applyFill="1" applyBorder="1" applyAlignment="1" applyProtection="1">
      <alignment horizontal="center" vertical="center"/>
    </xf>
    <xf numFmtId="0" fontId="50" fillId="0" borderId="1" xfId="0" applyNumberFormat="1" applyFont="1" applyFill="1" applyBorder="1" applyAlignment="1" applyProtection="1">
      <alignment vertical="center"/>
    </xf>
    <xf numFmtId="0" fontId="50" fillId="0" borderId="16" xfId="0" applyNumberFormat="1" applyFont="1" applyFill="1" applyBorder="1" applyAlignment="1" applyProtection="1">
      <alignment horizontal="center" vertical="center"/>
    </xf>
    <xf numFmtId="0" fontId="50" fillId="0" borderId="11" xfId="0" applyNumberFormat="1" applyFont="1" applyFill="1" applyBorder="1" applyAlignment="1" applyProtection="1">
      <alignment horizontal="center" vertical="center"/>
    </xf>
    <xf numFmtId="0" fontId="50" fillId="0" borderId="12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0"/>
  <sheetViews>
    <sheetView topLeftCell="A172" workbookViewId="0">
      <selection activeCell="F190" sqref="F190"/>
    </sheetView>
  </sheetViews>
  <sheetFormatPr defaultRowHeight="18" customHeight="1" x14ac:dyDescent="0.2"/>
  <cols>
    <col min="1" max="1" width="4.85546875" style="4" customWidth="1"/>
    <col min="2" max="2" width="23.5703125" style="3" customWidth="1"/>
    <col min="3" max="3" width="19.28515625" customWidth="1"/>
    <col min="4" max="4" width="8.42578125" customWidth="1"/>
    <col min="5" max="5" width="9.5703125" style="8" customWidth="1"/>
    <col min="6" max="6" width="10.42578125" style="1" customWidth="1"/>
    <col min="7" max="7" width="17.85546875" customWidth="1"/>
  </cols>
  <sheetData>
    <row r="1" spans="1:8" ht="18" customHeight="1" x14ac:dyDescent="0.25">
      <c r="A1" s="193" t="s">
        <v>7</v>
      </c>
      <c r="B1" s="193"/>
      <c r="C1" s="193"/>
      <c r="D1" s="10" t="s">
        <v>3</v>
      </c>
      <c r="E1" s="11"/>
      <c r="F1" s="11"/>
      <c r="G1" s="7"/>
    </row>
    <row r="2" spans="1:8" ht="18" customHeight="1" x14ac:dyDescent="0.25">
      <c r="A2" s="194" t="s">
        <v>0</v>
      </c>
      <c r="B2" s="194"/>
      <c r="C2" s="194"/>
      <c r="D2" s="10" t="s">
        <v>4</v>
      </c>
      <c r="E2" s="11"/>
      <c r="F2" s="12"/>
      <c r="G2" s="7"/>
    </row>
    <row r="3" spans="1:8" ht="9.75" customHeight="1" x14ac:dyDescent="0.25">
      <c r="A3" s="5"/>
      <c r="B3" s="5"/>
      <c r="C3" s="6"/>
      <c r="D3" s="6"/>
      <c r="E3" s="6"/>
      <c r="F3" s="5"/>
    </row>
    <row r="4" spans="1:8" ht="18" customHeight="1" x14ac:dyDescent="0.25">
      <c r="A4" s="197" t="s">
        <v>8</v>
      </c>
      <c r="B4" s="197"/>
      <c r="C4" s="197"/>
      <c r="D4" s="197"/>
      <c r="E4" s="197"/>
      <c r="F4" s="197"/>
      <c r="G4" s="197"/>
    </row>
    <row r="5" spans="1:8" s="1" customFormat="1" ht="18" customHeight="1" x14ac:dyDescent="0.2">
      <c r="A5" s="195" t="s">
        <v>434</v>
      </c>
      <c r="B5" s="195"/>
      <c r="C5" s="195"/>
      <c r="D5" s="195"/>
      <c r="E5" s="195"/>
      <c r="F5" s="195"/>
      <c r="G5" s="195"/>
      <c r="H5" s="9"/>
    </row>
    <row r="6" spans="1:8" ht="18" customHeight="1" x14ac:dyDescent="0.25">
      <c r="A6" s="196" t="s">
        <v>435</v>
      </c>
      <c r="B6" s="196"/>
      <c r="C6" s="196"/>
      <c r="D6" s="196"/>
      <c r="E6" s="196"/>
      <c r="F6" s="196"/>
      <c r="G6" s="196"/>
    </row>
    <row r="7" spans="1:8" ht="18" customHeight="1" x14ac:dyDescent="0.25">
      <c r="A7" s="21"/>
      <c r="B7" s="21"/>
      <c r="C7" s="21"/>
      <c r="D7" s="21"/>
      <c r="E7" s="21"/>
      <c r="F7" s="21"/>
    </row>
    <row r="8" spans="1:8" s="227" customFormat="1" ht="44.25" customHeight="1" x14ac:dyDescent="0.2">
      <c r="A8" s="33" t="s">
        <v>5</v>
      </c>
      <c r="B8" s="33" t="s">
        <v>436</v>
      </c>
      <c r="C8" s="34" t="s">
        <v>437</v>
      </c>
      <c r="D8" s="35" t="s">
        <v>2</v>
      </c>
      <c r="E8" s="33" t="s">
        <v>438</v>
      </c>
      <c r="F8" s="33" t="s">
        <v>439</v>
      </c>
      <c r="G8" s="33" t="s">
        <v>440</v>
      </c>
    </row>
    <row r="9" spans="1:8" s="2" customFormat="1" ht="24.75" customHeight="1" x14ac:dyDescent="0.25">
      <c r="A9" s="198" t="s">
        <v>441</v>
      </c>
      <c r="B9" s="199"/>
      <c r="C9" s="23"/>
      <c r="D9" s="23"/>
      <c r="E9" s="24"/>
      <c r="F9" s="25"/>
      <c r="G9" s="26"/>
    </row>
    <row r="10" spans="1:8" s="2" customFormat="1" ht="20.100000000000001" customHeight="1" x14ac:dyDescent="0.25">
      <c r="A10" s="27">
        <v>1</v>
      </c>
      <c r="B10" s="28" t="s">
        <v>146</v>
      </c>
      <c r="C10" s="28" t="s">
        <v>116</v>
      </c>
      <c r="D10" s="28" t="s">
        <v>96</v>
      </c>
      <c r="E10" s="30">
        <v>3.86</v>
      </c>
      <c r="F10" s="24">
        <v>99</v>
      </c>
      <c r="G10" s="31" t="str">
        <f t="shared" ref="G10:G73" si="0">IF(E10&gt;=3.6,"Xuất sắc",IF(E10&gt;=3.2,"Giỏi",(IF(E10&gt;=2.5,"Khá"))))</f>
        <v>Xuất sắc</v>
      </c>
    </row>
    <row r="11" spans="1:8" s="2" customFormat="1" ht="20.100000000000001" customHeight="1" x14ac:dyDescent="0.25">
      <c r="A11" s="27">
        <v>2</v>
      </c>
      <c r="B11" s="28" t="s">
        <v>131</v>
      </c>
      <c r="C11" s="28" t="s">
        <v>79</v>
      </c>
      <c r="D11" s="28" t="s">
        <v>132</v>
      </c>
      <c r="E11" s="30">
        <v>3.78</v>
      </c>
      <c r="F11" s="24">
        <v>99</v>
      </c>
      <c r="G11" s="31" t="str">
        <f t="shared" si="0"/>
        <v>Xuất sắc</v>
      </c>
    </row>
    <row r="12" spans="1:8" s="2" customFormat="1" ht="20.100000000000001" customHeight="1" x14ac:dyDescent="0.25">
      <c r="A12" s="27">
        <v>3</v>
      </c>
      <c r="B12" s="28" t="s">
        <v>138</v>
      </c>
      <c r="C12" s="28" t="s">
        <v>139</v>
      </c>
      <c r="D12" s="28" t="s">
        <v>44</v>
      </c>
      <c r="E12" s="30">
        <v>3.64</v>
      </c>
      <c r="F12" s="24">
        <v>99</v>
      </c>
      <c r="G12" s="31" t="str">
        <f t="shared" si="0"/>
        <v>Xuất sắc</v>
      </c>
    </row>
    <row r="13" spans="1:8" s="2" customFormat="1" ht="20.100000000000001" customHeight="1" x14ac:dyDescent="0.25">
      <c r="A13" s="27">
        <v>4</v>
      </c>
      <c r="B13" s="28" t="s">
        <v>140</v>
      </c>
      <c r="C13" s="28" t="s">
        <v>141</v>
      </c>
      <c r="D13" s="28" t="s">
        <v>11</v>
      </c>
      <c r="E13" s="30">
        <v>3.58</v>
      </c>
      <c r="F13" s="24">
        <v>96</v>
      </c>
      <c r="G13" s="31" t="str">
        <f t="shared" si="0"/>
        <v>Giỏi</v>
      </c>
    </row>
    <row r="14" spans="1:8" s="2" customFormat="1" ht="20.100000000000001" customHeight="1" x14ac:dyDescent="0.25">
      <c r="A14" s="27">
        <v>5</v>
      </c>
      <c r="B14" s="28" t="s">
        <v>144</v>
      </c>
      <c r="C14" s="28" t="s">
        <v>145</v>
      </c>
      <c r="D14" s="28" t="s">
        <v>34</v>
      </c>
      <c r="E14" s="30">
        <v>3.56</v>
      </c>
      <c r="F14" s="24">
        <v>94</v>
      </c>
      <c r="G14" s="31" t="str">
        <f t="shared" si="0"/>
        <v>Giỏi</v>
      </c>
    </row>
    <row r="15" spans="1:8" s="2" customFormat="1" ht="20.100000000000001" customHeight="1" x14ac:dyDescent="0.25">
      <c r="A15" s="27">
        <v>6</v>
      </c>
      <c r="B15" s="28" t="s">
        <v>127</v>
      </c>
      <c r="C15" s="28" t="s">
        <v>128</v>
      </c>
      <c r="D15" s="28" t="s">
        <v>57</v>
      </c>
      <c r="E15" s="30">
        <v>3.44</v>
      </c>
      <c r="F15" s="24">
        <v>96</v>
      </c>
      <c r="G15" s="31" t="str">
        <f t="shared" si="0"/>
        <v>Giỏi</v>
      </c>
    </row>
    <row r="16" spans="1:8" s="2" customFormat="1" ht="20.100000000000001" customHeight="1" x14ac:dyDescent="0.25">
      <c r="A16" s="27">
        <v>7</v>
      </c>
      <c r="B16" s="28" t="s">
        <v>136</v>
      </c>
      <c r="C16" s="28" t="s">
        <v>137</v>
      </c>
      <c r="D16" s="28" t="s">
        <v>23</v>
      </c>
      <c r="E16" s="30">
        <v>3.44</v>
      </c>
      <c r="F16" s="24">
        <v>96</v>
      </c>
      <c r="G16" s="31" t="str">
        <f t="shared" si="0"/>
        <v>Giỏi</v>
      </c>
    </row>
    <row r="17" spans="1:7" s="2" customFormat="1" ht="20.100000000000001" customHeight="1" x14ac:dyDescent="0.25">
      <c r="A17" s="27">
        <v>8</v>
      </c>
      <c r="B17" s="28" t="s">
        <v>143</v>
      </c>
      <c r="C17" s="28" t="s">
        <v>24</v>
      </c>
      <c r="D17" s="28" t="s">
        <v>15</v>
      </c>
      <c r="E17" s="30">
        <v>3.34</v>
      </c>
      <c r="F17" s="24">
        <v>94</v>
      </c>
      <c r="G17" s="31" t="str">
        <f t="shared" si="0"/>
        <v>Giỏi</v>
      </c>
    </row>
    <row r="18" spans="1:7" s="2" customFormat="1" ht="20.100000000000001" customHeight="1" x14ac:dyDescent="0.25">
      <c r="A18" s="27">
        <v>9</v>
      </c>
      <c r="B18" s="28" t="s">
        <v>442</v>
      </c>
      <c r="C18" s="28" t="s">
        <v>105</v>
      </c>
      <c r="D18" s="28" t="s">
        <v>443</v>
      </c>
      <c r="E18" s="30">
        <v>3.31</v>
      </c>
      <c r="F18" s="24">
        <v>90</v>
      </c>
      <c r="G18" s="31" t="str">
        <f t="shared" si="0"/>
        <v>Giỏi</v>
      </c>
    </row>
    <row r="19" spans="1:7" s="2" customFormat="1" ht="20.100000000000001" customHeight="1" x14ac:dyDescent="0.25">
      <c r="A19" s="27">
        <v>10</v>
      </c>
      <c r="B19" s="28" t="s">
        <v>142</v>
      </c>
      <c r="C19" s="28" t="s">
        <v>102</v>
      </c>
      <c r="D19" s="28" t="s">
        <v>70</v>
      </c>
      <c r="E19" s="30">
        <v>3.19</v>
      </c>
      <c r="F19" s="24">
        <v>90</v>
      </c>
      <c r="G19" s="31" t="str">
        <f t="shared" si="0"/>
        <v>Khá</v>
      </c>
    </row>
    <row r="20" spans="1:7" s="2" customFormat="1" ht="20.100000000000001" customHeight="1" x14ac:dyDescent="0.25">
      <c r="A20" s="27">
        <v>11</v>
      </c>
      <c r="B20" s="28" t="s">
        <v>129</v>
      </c>
      <c r="C20" s="28" t="s">
        <v>130</v>
      </c>
      <c r="D20" s="28" t="s">
        <v>46</v>
      </c>
      <c r="E20" s="30">
        <v>3.19</v>
      </c>
      <c r="F20" s="24">
        <v>94</v>
      </c>
      <c r="G20" s="31" t="str">
        <f t="shared" si="0"/>
        <v>Khá</v>
      </c>
    </row>
    <row r="21" spans="1:7" s="2" customFormat="1" ht="20.100000000000001" customHeight="1" x14ac:dyDescent="0.25">
      <c r="A21" s="27">
        <v>12</v>
      </c>
      <c r="B21" s="28" t="s">
        <v>125</v>
      </c>
      <c r="C21" s="28" t="s">
        <v>126</v>
      </c>
      <c r="D21" s="28" t="s">
        <v>53</v>
      </c>
      <c r="E21" s="30">
        <v>3.17</v>
      </c>
      <c r="F21" s="24">
        <v>89</v>
      </c>
      <c r="G21" s="31" t="str">
        <f t="shared" si="0"/>
        <v>Khá</v>
      </c>
    </row>
    <row r="22" spans="1:7" s="2" customFormat="1" ht="20.100000000000001" customHeight="1" x14ac:dyDescent="0.25">
      <c r="A22" s="27">
        <v>13</v>
      </c>
      <c r="B22" s="28" t="s">
        <v>122</v>
      </c>
      <c r="C22" s="28" t="s">
        <v>123</v>
      </c>
      <c r="D22" s="28" t="s">
        <v>23</v>
      </c>
      <c r="E22" s="30">
        <v>3.11</v>
      </c>
      <c r="F22" s="24">
        <v>99</v>
      </c>
      <c r="G22" s="31" t="str">
        <f t="shared" si="0"/>
        <v>Khá</v>
      </c>
    </row>
    <row r="23" spans="1:7" s="2" customFormat="1" ht="20.100000000000001" customHeight="1" x14ac:dyDescent="0.25">
      <c r="A23" s="27">
        <v>14</v>
      </c>
      <c r="B23" s="28" t="s">
        <v>444</v>
      </c>
      <c r="C23" s="28" t="s">
        <v>18</v>
      </c>
      <c r="D23" s="28" t="s">
        <v>445</v>
      </c>
      <c r="E23" s="30">
        <v>3.08</v>
      </c>
      <c r="F23" s="24">
        <v>89</v>
      </c>
      <c r="G23" s="31" t="str">
        <f t="shared" si="0"/>
        <v>Khá</v>
      </c>
    </row>
    <row r="24" spans="1:7" s="2" customFormat="1" ht="29.25" customHeight="1" x14ac:dyDescent="0.25">
      <c r="A24" s="27">
        <v>15</v>
      </c>
      <c r="B24" s="28" t="s">
        <v>446</v>
      </c>
      <c r="C24" s="28" t="s">
        <v>447</v>
      </c>
      <c r="D24" s="28" t="s">
        <v>72</v>
      </c>
      <c r="E24" s="30">
        <v>3.03</v>
      </c>
      <c r="F24" s="24">
        <v>94</v>
      </c>
      <c r="G24" s="31" t="str">
        <f t="shared" si="0"/>
        <v>Khá</v>
      </c>
    </row>
    <row r="25" spans="1:7" s="2" customFormat="1" ht="21" customHeight="1" x14ac:dyDescent="0.25">
      <c r="A25" s="27">
        <v>16</v>
      </c>
      <c r="B25" s="28" t="s">
        <v>448</v>
      </c>
      <c r="C25" s="28" t="s">
        <v>449</v>
      </c>
      <c r="D25" s="28" t="s">
        <v>23</v>
      </c>
      <c r="E25" s="30">
        <v>3.03</v>
      </c>
      <c r="F25" s="24">
        <v>96</v>
      </c>
      <c r="G25" s="31" t="str">
        <f t="shared" si="0"/>
        <v>Khá</v>
      </c>
    </row>
    <row r="26" spans="1:7" s="2" customFormat="1" ht="21" customHeight="1" x14ac:dyDescent="0.25">
      <c r="A26" s="27">
        <v>17</v>
      </c>
      <c r="B26" s="28" t="s">
        <v>450</v>
      </c>
      <c r="C26" s="28" t="s">
        <v>55</v>
      </c>
      <c r="D26" s="28" t="s">
        <v>42</v>
      </c>
      <c r="E26" s="30">
        <v>2.97</v>
      </c>
      <c r="F26" s="24">
        <v>90</v>
      </c>
      <c r="G26" s="31" t="str">
        <f t="shared" si="0"/>
        <v>Khá</v>
      </c>
    </row>
    <row r="27" spans="1:7" s="2" customFormat="1" ht="21" customHeight="1" x14ac:dyDescent="0.25">
      <c r="A27" s="27">
        <v>18</v>
      </c>
      <c r="B27" s="28" t="s">
        <v>451</v>
      </c>
      <c r="C27" s="28" t="s">
        <v>452</v>
      </c>
      <c r="D27" s="28" t="s">
        <v>21</v>
      </c>
      <c r="E27" s="30">
        <v>2.97</v>
      </c>
      <c r="F27" s="24">
        <v>88</v>
      </c>
      <c r="G27" s="31" t="str">
        <f t="shared" si="0"/>
        <v>Khá</v>
      </c>
    </row>
    <row r="28" spans="1:7" s="2" customFormat="1" ht="21" customHeight="1" x14ac:dyDescent="0.25">
      <c r="A28" s="27">
        <v>19</v>
      </c>
      <c r="B28" s="28" t="s">
        <v>133</v>
      </c>
      <c r="C28" s="28" t="s">
        <v>134</v>
      </c>
      <c r="D28" s="28" t="s">
        <v>135</v>
      </c>
      <c r="E28" s="30">
        <v>2.92</v>
      </c>
      <c r="F28" s="24">
        <v>88</v>
      </c>
      <c r="G28" s="31" t="str">
        <f t="shared" si="0"/>
        <v>Khá</v>
      </c>
    </row>
    <row r="29" spans="1:7" s="2" customFormat="1" ht="21" customHeight="1" x14ac:dyDescent="0.25">
      <c r="A29" s="27">
        <v>20</v>
      </c>
      <c r="B29" s="28" t="s">
        <v>453</v>
      </c>
      <c r="C29" s="28" t="s">
        <v>454</v>
      </c>
      <c r="D29" s="28" t="s">
        <v>455</v>
      </c>
      <c r="E29" s="30">
        <v>2.89</v>
      </c>
      <c r="F29" s="24">
        <v>88</v>
      </c>
      <c r="G29" s="31" t="str">
        <f t="shared" si="0"/>
        <v>Khá</v>
      </c>
    </row>
    <row r="30" spans="1:7" s="2" customFormat="1" ht="21" customHeight="1" x14ac:dyDescent="0.25">
      <c r="A30" s="27">
        <v>21</v>
      </c>
      <c r="B30" s="28" t="s">
        <v>119</v>
      </c>
      <c r="C30" s="28" t="s">
        <v>120</v>
      </c>
      <c r="D30" s="28" t="s">
        <v>86</v>
      </c>
      <c r="E30" s="30">
        <v>2.89</v>
      </c>
      <c r="F30" s="24">
        <v>88</v>
      </c>
      <c r="G30" s="31" t="str">
        <f t="shared" si="0"/>
        <v>Khá</v>
      </c>
    </row>
    <row r="31" spans="1:7" s="2" customFormat="1" ht="21" customHeight="1" x14ac:dyDescent="0.25">
      <c r="A31" s="27">
        <v>22</v>
      </c>
      <c r="B31" s="28" t="s">
        <v>456</v>
      </c>
      <c r="C31" s="28" t="s">
        <v>210</v>
      </c>
      <c r="D31" s="28" t="s">
        <v>71</v>
      </c>
      <c r="E31" s="30">
        <v>2.87</v>
      </c>
      <c r="F31" s="24">
        <v>90</v>
      </c>
      <c r="G31" s="31" t="str">
        <f t="shared" si="0"/>
        <v>Khá</v>
      </c>
    </row>
    <row r="32" spans="1:7" s="2" customFormat="1" ht="21" customHeight="1" x14ac:dyDescent="0.25">
      <c r="A32" s="27">
        <v>23</v>
      </c>
      <c r="B32" s="28" t="s">
        <v>457</v>
      </c>
      <c r="C32" s="28" t="s">
        <v>458</v>
      </c>
      <c r="D32" s="28" t="s">
        <v>47</v>
      </c>
      <c r="E32" s="30">
        <v>2.84</v>
      </c>
      <c r="F32" s="24">
        <v>90</v>
      </c>
      <c r="G32" s="31" t="str">
        <f t="shared" si="0"/>
        <v>Khá</v>
      </c>
    </row>
    <row r="33" spans="1:7" s="2" customFormat="1" ht="21" customHeight="1" x14ac:dyDescent="0.25">
      <c r="A33" s="27">
        <v>24</v>
      </c>
      <c r="B33" s="28" t="s">
        <v>459</v>
      </c>
      <c r="C33" s="28" t="s">
        <v>77</v>
      </c>
      <c r="D33" s="28" t="s">
        <v>70</v>
      </c>
      <c r="E33" s="30">
        <v>2.81</v>
      </c>
      <c r="F33" s="24">
        <v>90</v>
      </c>
      <c r="G33" s="31" t="str">
        <f t="shared" si="0"/>
        <v>Khá</v>
      </c>
    </row>
    <row r="34" spans="1:7" s="2" customFormat="1" ht="21" customHeight="1" x14ac:dyDescent="0.25">
      <c r="A34" s="27">
        <v>25</v>
      </c>
      <c r="B34" s="28" t="s">
        <v>124</v>
      </c>
      <c r="C34" s="28" t="s">
        <v>100</v>
      </c>
      <c r="D34" s="28" t="s">
        <v>23</v>
      </c>
      <c r="E34" s="30">
        <v>2.81</v>
      </c>
      <c r="F34" s="24">
        <v>87</v>
      </c>
      <c r="G34" s="31" t="str">
        <f t="shared" si="0"/>
        <v>Khá</v>
      </c>
    </row>
    <row r="35" spans="1:7" s="2" customFormat="1" ht="21" customHeight="1" x14ac:dyDescent="0.25">
      <c r="A35" s="27">
        <v>26</v>
      </c>
      <c r="B35" s="28" t="s">
        <v>460</v>
      </c>
      <c r="C35" s="28" t="s">
        <v>461</v>
      </c>
      <c r="D35" s="28" t="s">
        <v>46</v>
      </c>
      <c r="E35" s="30">
        <v>2.75</v>
      </c>
      <c r="F35" s="24">
        <v>86</v>
      </c>
      <c r="G35" s="31" t="str">
        <f t="shared" si="0"/>
        <v>Khá</v>
      </c>
    </row>
    <row r="36" spans="1:7" s="2" customFormat="1" ht="21" customHeight="1" x14ac:dyDescent="0.25">
      <c r="A36" s="27">
        <v>27</v>
      </c>
      <c r="B36" s="28" t="s">
        <v>462</v>
      </c>
      <c r="C36" s="28" t="s">
        <v>52</v>
      </c>
      <c r="D36" s="28" t="s">
        <v>445</v>
      </c>
      <c r="E36" s="30">
        <v>2.72</v>
      </c>
      <c r="F36" s="24">
        <v>88</v>
      </c>
      <c r="G36" s="31" t="str">
        <f t="shared" si="0"/>
        <v>Khá</v>
      </c>
    </row>
    <row r="37" spans="1:7" s="2" customFormat="1" ht="21" customHeight="1" x14ac:dyDescent="0.25">
      <c r="A37" s="200" t="s">
        <v>463</v>
      </c>
      <c r="B37" s="200"/>
      <c r="C37" s="23"/>
      <c r="D37" s="23"/>
      <c r="E37" s="24"/>
      <c r="F37" s="24"/>
      <c r="G37" s="31"/>
    </row>
    <row r="38" spans="1:7" s="2" customFormat="1" ht="21" customHeight="1" x14ac:dyDescent="0.25">
      <c r="A38" s="27">
        <v>28</v>
      </c>
      <c r="B38" s="28" t="s">
        <v>160</v>
      </c>
      <c r="C38" s="28" t="s">
        <v>161</v>
      </c>
      <c r="D38" s="28" t="s">
        <v>15</v>
      </c>
      <c r="E38" s="30">
        <v>3.89</v>
      </c>
      <c r="F38" s="24">
        <v>99</v>
      </c>
      <c r="G38" s="31" t="str">
        <f t="shared" si="0"/>
        <v>Xuất sắc</v>
      </c>
    </row>
    <row r="39" spans="1:7" s="2" customFormat="1" ht="26.25" customHeight="1" x14ac:dyDescent="0.25">
      <c r="A39" s="27">
        <v>29</v>
      </c>
      <c r="B39" s="28" t="s">
        <v>166</v>
      </c>
      <c r="C39" s="28" t="s">
        <v>167</v>
      </c>
      <c r="D39" s="28" t="s">
        <v>155</v>
      </c>
      <c r="E39" s="30">
        <v>3.83</v>
      </c>
      <c r="F39" s="24">
        <v>99</v>
      </c>
      <c r="G39" s="31" t="str">
        <f t="shared" si="0"/>
        <v>Xuất sắc</v>
      </c>
    </row>
    <row r="40" spans="1:7" s="2" customFormat="1" ht="20.100000000000001" customHeight="1" x14ac:dyDescent="0.25">
      <c r="A40" s="27">
        <v>30</v>
      </c>
      <c r="B40" s="28" t="s">
        <v>162</v>
      </c>
      <c r="C40" s="28" t="s">
        <v>68</v>
      </c>
      <c r="D40" s="28" t="s">
        <v>54</v>
      </c>
      <c r="E40" s="30">
        <v>3.81</v>
      </c>
      <c r="F40" s="24">
        <v>99</v>
      </c>
      <c r="G40" s="31" t="str">
        <f t="shared" si="0"/>
        <v>Xuất sắc</v>
      </c>
    </row>
    <row r="41" spans="1:7" s="2" customFormat="1" ht="20.100000000000001" customHeight="1" x14ac:dyDescent="0.25">
      <c r="A41" s="27">
        <v>31</v>
      </c>
      <c r="B41" s="28" t="s">
        <v>156</v>
      </c>
      <c r="C41" s="28" t="s">
        <v>157</v>
      </c>
      <c r="D41" s="28" t="s">
        <v>36</v>
      </c>
      <c r="E41" s="30">
        <v>3.69</v>
      </c>
      <c r="F41" s="24">
        <v>99</v>
      </c>
      <c r="G41" s="31" t="str">
        <f t="shared" si="0"/>
        <v>Xuất sắc</v>
      </c>
    </row>
    <row r="42" spans="1:7" s="2" customFormat="1" ht="20.100000000000001" customHeight="1" x14ac:dyDescent="0.25">
      <c r="A42" s="27">
        <v>32</v>
      </c>
      <c r="B42" s="28" t="s">
        <v>163</v>
      </c>
      <c r="C42" s="28" t="s">
        <v>164</v>
      </c>
      <c r="D42" s="28" t="s">
        <v>165</v>
      </c>
      <c r="E42" s="30">
        <v>3.61</v>
      </c>
      <c r="F42" s="24">
        <v>99</v>
      </c>
      <c r="G42" s="31" t="str">
        <f t="shared" si="0"/>
        <v>Xuất sắc</v>
      </c>
    </row>
    <row r="43" spans="1:7" s="2" customFormat="1" ht="20.100000000000001" customHeight="1" x14ac:dyDescent="0.25">
      <c r="A43" s="27">
        <v>33</v>
      </c>
      <c r="B43" s="28" t="s">
        <v>158</v>
      </c>
      <c r="C43" s="28" t="s">
        <v>159</v>
      </c>
      <c r="D43" s="28" t="s">
        <v>26</v>
      </c>
      <c r="E43" s="30">
        <v>3.56</v>
      </c>
      <c r="F43" s="24">
        <v>90</v>
      </c>
      <c r="G43" s="31" t="str">
        <f t="shared" si="0"/>
        <v>Giỏi</v>
      </c>
    </row>
    <row r="44" spans="1:7" s="2" customFormat="1" ht="20.100000000000001" customHeight="1" x14ac:dyDescent="0.25">
      <c r="A44" s="27">
        <v>34</v>
      </c>
      <c r="B44" s="28" t="s">
        <v>153</v>
      </c>
      <c r="C44" s="28" t="s">
        <v>154</v>
      </c>
      <c r="D44" s="28" t="s">
        <v>155</v>
      </c>
      <c r="E44" s="30">
        <v>3.56</v>
      </c>
      <c r="F44" s="24">
        <v>96</v>
      </c>
      <c r="G44" s="31" t="str">
        <f t="shared" si="0"/>
        <v>Giỏi</v>
      </c>
    </row>
    <row r="45" spans="1:7" s="2" customFormat="1" ht="20.100000000000001" customHeight="1" x14ac:dyDescent="0.25">
      <c r="A45" s="27">
        <v>35</v>
      </c>
      <c r="B45" s="28" t="s">
        <v>150</v>
      </c>
      <c r="C45" s="28" t="s">
        <v>151</v>
      </c>
      <c r="D45" s="28" t="s">
        <v>152</v>
      </c>
      <c r="E45" s="30">
        <v>3.36</v>
      </c>
      <c r="F45" s="24">
        <v>96</v>
      </c>
      <c r="G45" s="31" t="str">
        <f t="shared" si="0"/>
        <v>Giỏi</v>
      </c>
    </row>
    <row r="46" spans="1:7" s="2" customFormat="1" ht="20.100000000000001" customHeight="1" x14ac:dyDescent="0.25">
      <c r="A46" s="27">
        <v>36</v>
      </c>
      <c r="B46" s="28" t="s">
        <v>464</v>
      </c>
      <c r="C46" s="28" t="s">
        <v>465</v>
      </c>
      <c r="D46" s="28" t="s">
        <v>466</v>
      </c>
      <c r="E46" s="30">
        <v>3.11</v>
      </c>
      <c r="F46" s="24">
        <v>90</v>
      </c>
      <c r="G46" s="31" t="str">
        <f t="shared" si="0"/>
        <v>Khá</v>
      </c>
    </row>
    <row r="47" spans="1:7" s="2" customFormat="1" ht="20.100000000000001" customHeight="1" x14ac:dyDescent="0.25">
      <c r="A47" s="27">
        <v>37</v>
      </c>
      <c r="B47" s="28" t="s">
        <v>147</v>
      </c>
      <c r="C47" s="28" t="s">
        <v>148</v>
      </c>
      <c r="D47" s="28" t="s">
        <v>108</v>
      </c>
      <c r="E47" s="30">
        <v>2.97</v>
      </c>
      <c r="F47" s="24">
        <v>96</v>
      </c>
      <c r="G47" s="31" t="str">
        <f t="shared" si="0"/>
        <v>Khá</v>
      </c>
    </row>
    <row r="48" spans="1:7" s="2" customFormat="1" ht="20.100000000000001" customHeight="1" x14ac:dyDescent="0.25">
      <c r="A48" s="27">
        <v>38</v>
      </c>
      <c r="B48" s="28" t="s">
        <v>467</v>
      </c>
      <c r="C48" s="28" t="s">
        <v>468</v>
      </c>
      <c r="D48" s="28" t="s">
        <v>80</v>
      </c>
      <c r="E48" s="30">
        <v>2.61</v>
      </c>
      <c r="F48" s="24">
        <v>87</v>
      </c>
      <c r="G48" s="31" t="str">
        <f t="shared" si="0"/>
        <v>Khá</v>
      </c>
    </row>
    <row r="49" spans="1:7" s="2" customFormat="1" ht="20.100000000000001" customHeight="1" x14ac:dyDescent="0.25">
      <c r="A49" s="200" t="s">
        <v>469</v>
      </c>
      <c r="B49" s="200"/>
      <c r="C49" s="23"/>
      <c r="D49" s="23"/>
      <c r="E49" s="24"/>
      <c r="F49" s="24"/>
      <c r="G49" s="31"/>
    </row>
    <row r="50" spans="1:7" s="2" customFormat="1" ht="20.100000000000001" customHeight="1" x14ac:dyDescent="0.25">
      <c r="A50" s="27">
        <v>39</v>
      </c>
      <c r="B50" s="28" t="s">
        <v>191</v>
      </c>
      <c r="C50" s="28" t="s">
        <v>192</v>
      </c>
      <c r="D50" s="28" t="s">
        <v>72</v>
      </c>
      <c r="E50" s="32">
        <v>4</v>
      </c>
      <c r="F50" s="24">
        <v>96</v>
      </c>
      <c r="G50" s="31" t="str">
        <f t="shared" si="0"/>
        <v>Xuất sắc</v>
      </c>
    </row>
    <row r="51" spans="1:7" s="2" customFormat="1" ht="20.100000000000001" customHeight="1" x14ac:dyDescent="0.25">
      <c r="A51" s="27">
        <v>40</v>
      </c>
      <c r="B51" s="28" t="s">
        <v>171</v>
      </c>
      <c r="C51" s="28" t="s">
        <v>172</v>
      </c>
      <c r="D51" s="28" t="s">
        <v>42</v>
      </c>
      <c r="E51" s="30">
        <v>3.83</v>
      </c>
      <c r="F51" s="24">
        <v>99</v>
      </c>
      <c r="G51" s="31" t="str">
        <f t="shared" si="0"/>
        <v>Xuất sắc</v>
      </c>
    </row>
    <row r="52" spans="1:7" s="2" customFormat="1" ht="20.100000000000001" customHeight="1" x14ac:dyDescent="0.25">
      <c r="A52" s="27">
        <v>41</v>
      </c>
      <c r="B52" s="28" t="s">
        <v>185</v>
      </c>
      <c r="C52" s="28" t="s">
        <v>186</v>
      </c>
      <c r="D52" s="28" t="s">
        <v>32</v>
      </c>
      <c r="E52" s="30">
        <v>3.77</v>
      </c>
      <c r="F52" s="24">
        <v>99</v>
      </c>
      <c r="G52" s="31" t="str">
        <f t="shared" si="0"/>
        <v>Xuất sắc</v>
      </c>
    </row>
    <row r="53" spans="1:7" s="2" customFormat="1" ht="20.100000000000001" customHeight="1" x14ac:dyDescent="0.25">
      <c r="A53" s="27">
        <v>42</v>
      </c>
      <c r="B53" s="28" t="s">
        <v>189</v>
      </c>
      <c r="C53" s="28" t="s">
        <v>67</v>
      </c>
      <c r="D53" s="28" t="s">
        <v>20</v>
      </c>
      <c r="E53" s="30">
        <v>3.63</v>
      </c>
      <c r="F53" s="24">
        <v>95</v>
      </c>
      <c r="G53" s="31" t="str">
        <f t="shared" si="0"/>
        <v>Xuất sắc</v>
      </c>
    </row>
    <row r="54" spans="1:7" s="2" customFormat="1" ht="20.100000000000001" customHeight="1" x14ac:dyDescent="0.25">
      <c r="A54" s="27">
        <v>43</v>
      </c>
      <c r="B54" s="28" t="s">
        <v>190</v>
      </c>
      <c r="C54" s="28" t="s">
        <v>22</v>
      </c>
      <c r="D54" s="28" t="s">
        <v>81</v>
      </c>
      <c r="E54" s="30">
        <v>3.6</v>
      </c>
      <c r="F54" s="24">
        <v>94</v>
      </c>
      <c r="G54" s="31" t="str">
        <f t="shared" si="0"/>
        <v>Xuất sắc</v>
      </c>
    </row>
    <row r="55" spans="1:7" s="2" customFormat="1" ht="20.100000000000001" customHeight="1" x14ac:dyDescent="0.25">
      <c r="A55" s="27">
        <v>44</v>
      </c>
      <c r="B55" s="28" t="s">
        <v>182</v>
      </c>
      <c r="C55" s="28" t="s">
        <v>22</v>
      </c>
      <c r="D55" s="28" t="s">
        <v>152</v>
      </c>
      <c r="E55" s="30">
        <v>3.57</v>
      </c>
      <c r="F55" s="24">
        <v>94</v>
      </c>
      <c r="G55" s="31" t="str">
        <f t="shared" si="0"/>
        <v>Giỏi</v>
      </c>
    </row>
    <row r="56" spans="1:7" s="2" customFormat="1" ht="20.100000000000001" customHeight="1" x14ac:dyDescent="0.25">
      <c r="A56" s="27">
        <v>45</v>
      </c>
      <c r="B56" s="28" t="s">
        <v>176</v>
      </c>
      <c r="C56" s="28" t="s">
        <v>177</v>
      </c>
      <c r="D56" s="28" t="s">
        <v>155</v>
      </c>
      <c r="E56" s="30">
        <v>3.57</v>
      </c>
      <c r="F56" s="24">
        <v>92</v>
      </c>
      <c r="G56" s="31" t="str">
        <f t="shared" si="0"/>
        <v>Giỏi</v>
      </c>
    </row>
    <row r="57" spans="1:7" s="2" customFormat="1" ht="20.100000000000001" customHeight="1" x14ac:dyDescent="0.25">
      <c r="A57" s="27">
        <v>46</v>
      </c>
      <c r="B57" s="28" t="s">
        <v>178</v>
      </c>
      <c r="C57" s="28" t="s">
        <v>179</v>
      </c>
      <c r="D57" s="28" t="s">
        <v>20</v>
      </c>
      <c r="E57" s="30">
        <v>3.54</v>
      </c>
      <c r="F57" s="24">
        <v>95</v>
      </c>
      <c r="G57" s="31" t="str">
        <f t="shared" si="0"/>
        <v>Giỏi</v>
      </c>
    </row>
    <row r="58" spans="1:7" s="2" customFormat="1" ht="20.100000000000001" customHeight="1" x14ac:dyDescent="0.25">
      <c r="A58" s="27">
        <v>47</v>
      </c>
      <c r="B58" s="28" t="s">
        <v>180</v>
      </c>
      <c r="C58" s="28" t="s">
        <v>181</v>
      </c>
      <c r="D58" s="28" t="s">
        <v>86</v>
      </c>
      <c r="E58" s="30">
        <v>3.43</v>
      </c>
      <c r="F58" s="24">
        <v>89</v>
      </c>
      <c r="G58" s="31" t="str">
        <f t="shared" si="0"/>
        <v>Giỏi</v>
      </c>
    </row>
    <row r="59" spans="1:7" s="2" customFormat="1" ht="20.100000000000001" customHeight="1" x14ac:dyDescent="0.25">
      <c r="A59" s="27">
        <v>48</v>
      </c>
      <c r="B59" s="28" t="s">
        <v>187</v>
      </c>
      <c r="C59" s="28" t="s">
        <v>22</v>
      </c>
      <c r="D59" s="28" t="s">
        <v>188</v>
      </c>
      <c r="E59" s="30">
        <v>3.37</v>
      </c>
      <c r="F59" s="24">
        <v>94</v>
      </c>
      <c r="G59" s="31" t="str">
        <f t="shared" si="0"/>
        <v>Giỏi</v>
      </c>
    </row>
    <row r="60" spans="1:7" s="2" customFormat="1" ht="20.100000000000001" customHeight="1" x14ac:dyDescent="0.25">
      <c r="A60" s="27">
        <v>49</v>
      </c>
      <c r="B60" s="28" t="s">
        <v>470</v>
      </c>
      <c r="C60" s="28" t="s">
        <v>471</v>
      </c>
      <c r="D60" s="28" t="s">
        <v>13</v>
      </c>
      <c r="E60" s="30">
        <v>3.31</v>
      </c>
      <c r="F60" s="24">
        <v>92</v>
      </c>
      <c r="G60" s="31" t="str">
        <f t="shared" si="0"/>
        <v>Giỏi</v>
      </c>
    </row>
    <row r="61" spans="1:7" s="2" customFormat="1" ht="20.100000000000001" customHeight="1" x14ac:dyDescent="0.25">
      <c r="A61" s="27">
        <v>50</v>
      </c>
      <c r="B61" s="28" t="s">
        <v>183</v>
      </c>
      <c r="C61" s="28" t="s">
        <v>69</v>
      </c>
      <c r="D61" s="28" t="s">
        <v>184</v>
      </c>
      <c r="E61" s="30">
        <v>3.26</v>
      </c>
      <c r="F61" s="24">
        <v>90</v>
      </c>
      <c r="G61" s="31" t="str">
        <f t="shared" si="0"/>
        <v>Giỏi</v>
      </c>
    </row>
    <row r="62" spans="1:7" s="2" customFormat="1" ht="20.100000000000001" customHeight="1" x14ac:dyDescent="0.25">
      <c r="A62" s="27">
        <v>51</v>
      </c>
      <c r="B62" s="28" t="s">
        <v>175</v>
      </c>
      <c r="C62" s="28" t="s">
        <v>68</v>
      </c>
      <c r="D62" s="28" t="s">
        <v>118</v>
      </c>
      <c r="E62" s="30">
        <v>3.26</v>
      </c>
      <c r="F62" s="24">
        <v>93</v>
      </c>
      <c r="G62" s="31" t="str">
        <f t="shared" si="0"/>
        <v>Giỏi</v>
      </c>
    </row>
    <row r="63" spans="1:7" s="2" customFormat="1" ht="20.100000000000001" customHeight="1" x14ac:dyDescent="0.25">
      <c r="A63" s="27">
        <v>52</v>
      </c>
      <c r="B63" s="28" t="s">
        <v>168</v>
      </c>
      <c r="C63" s="28" t="s">
        <v>169</v>
      </c>
      <c r="D63" s="28" t="s">
        <v>170</v>
      </c>
      <c r="E63" s="30">
        <v>2.97</v>
      </c>
      <c r="F63" s="24">
        <v>88</v>
      </c>
      <c r="G63" s="31" t="str">
        <f t="shared" si="0"/>
        <v>Khá</v>
      </c>
    </row>
    <row r="64" spans="1:7" s="2" customFormat="1" ht="20.100000000000001" customHeight="1" x14ac:dyDescent="0.25">
      <c r="A64" s="27">
        <v>53</v>
      </c>
      <c r="B64" s="28" t="s">
        <v>472</v>
      </c>
      <c r="C64" s="28" t="s">
        <v>473</v>
      </c>
      <c r="D64" s="28" t="s">
        <v>44</v>
      </c>
      <c r="E64" s="30">
        <v>2.97</v>
      </c>
      <c r="F64" s="24">
        <v>85</v>
      </c>
      <c r="G64" s="31" t="str">
        <f t="shared" si="0"/>
        <v>Khá</v>
      </c>
    </row>
    <row r="65" spans="1:7" s="2" customFormat="1" ht="27" customHeight="1" x14ac:dyDescent="0.25">
      <c r="A65" s="27">
        <v>54</v>
      </c>
      <c r="B65" s="28" t="s">
        <v>173</v>
      </c>
      <c r="C65" s="28" t="s">
        <v>174</v>
      </c>
      <c r="D65" s="28" t="s">
        <v>13</v>
      </c>
      <c r="E65" s="30">
        <v>2.94</v>
      </c>
      <c r="F65" s="24">
        <v>90</v>
      </c>
      <c r="G65" s="31" t="str">
        <f t="shared" si="0"/>
        <v>Khá</v>
      </c>
    </row>
    <row r="66" spans="1:7" s="2" customFormat="1" ht="20.100000000000001" customHeight="1" x14ac:dyDescent="0.25">
      <c r="A66" s="200" t="s">
        <v>474</v>
      </c>
      <c r="B66" s="200"/>
      <c r="C66" s="23"/>
      <c r="D66" s="23"/>
      <c r="E66" s="24"/>
      <c r="F66" s="24"/>
      <c r="G66" s="31"/>
    </row>
    <row r="67" spans="1:7" s="2" customFormat="1" ht="20.100000000000001" customHeight="1" x14ac:dyDescent="0.25">
      <c r="A67" s="27">
        <v>55</v>
      </c>
      <c r="B67" s="28" t="s">
        <v>207</v>
      </c>
      <c r="C67" s="28" t="s">
        <v>208</v>
      </c>
      <c r="D67" s="28" t="s">
        <v>20</v>
      </c>
      <c r="E67" s="30">
        <v>3.74</v>
      </c>
      <c r="F67" s="24">
        <v>97</v>
      </c>
      <c r="G67" s="31" t="str">
        <f t="shared" si="0"/>
        <v>Xuất sắc</v>
      </c>
    </row>
    <row r="68" spans="1:7" s="2" customFormat="1" ht="20.100000000000001" customHeight="1" x14ac:dyDescent="0.25">
      <c r="A68" s="27">
        <v>56</v>
      </c>
      <c r="B68" s="28" t="s">
        <v>205</v>
      </c>
      <c r="C68" s="28" t="s">
        <v>206</v>
      </c>
      <c r="D68" s="28" t="s">
        <v>58</v>
      </c>
      <c r="E68" s="30">
        <v>3.63</v>
      </c>
      <c r="F68" s="24">
        <v>97</v>
      </c>
      <c r="G68" s="31" t="str">
        <f t="shared" si="0"/>
        <v>Xuất sắc</v>
      </c>
    </row>
    <row r="69" spans="1:7" s="2" customFormat="1" ht="20.100000000000001" customHeight="1" x14ac:dyDescent="0.25">
      <c r="A69" s="27">
        <v>57</v>
      </c>
      <c r="B69" s="28" t="s">
        <v>204</v>
      </c>
      <c r="C69" s="28" t="s">
        <v>22</v>
      </c>
      <c r="D69" s="28" t="s">
        <v>37</v>
      </c>
      <c r="E69" s="32">
        <v>3.6</v>
      </c>
      <c r="F69" s="24">
        <v>97</v>
      </c>
      <c r="G69" s="31" t="str">
        <f t="shared" si="0"/>
        <v>Xuất sắc</v>
      </c>
    </row>
    <row r="70" spans="1:7" s="2" customFormat="1" ht="20.100000000000001" customHeight="1" x14ac:dyDescent="0.25">
      <c r="A70" s="27">
        <v>58</v>
      </c>
      <c r="B70" s="28" t="s">
        <v>200</v>
      </c>
      <c r="C70" s="28" t="s">
        <v>63</v>
      </c>
      <c r="D70" s="28" t="s">
        <v>65</v>
      </c>
      <c r="E70" s="30">
        <v>3.49</v>
      </c>
      <c r="F70" s="24">
        <v>96</v>
      </c>
      <c r="G70" s="31" t="str">
        <f t="shared" si="0"/>
        <v>Giỏi</v>
      </c>
    </row>
    <row r="71" spans="1:7" s="2" customFormat="1" ht="20.100000000000001" customHeight="1" x14ac:dyDescent="0.25">
      <c r="A71" s="27">
        <v>59</v>
      </c>
      <c r="B71" s="28" t="s">
        <v>198</v>
      </c>
      <c r="C71" s="28" t="s">
        <v>199</v>
      </c>
      <c r="D71" s="28" t="s">
        <v>93</v>
      </c>
      <c r="E71" s="30">
        <v>3.43</v>
      </c>
      <c r="F71" s="24">
        <v>95</v>
      </c>
      <c r="G71" s="31" t="str">
        <f t="shared" si="0"/>
        <v>Giỏi</v>
      </c>
    </row>
    <row r="72" spans="1:7" s="2" customFormat="1" ht="20.100000000000001" customHeight="1" x14ac:dyDescent="0.25">
      <c r="A72" s="27">
        <v>60</v>
      </c>
      <c r="B72" s="28" t="s">
        <v>202</v>
      </c>
      <c r="C72" s="28" t="s">
        <v>203</v>
      </c>
      <c r="D72" s="28" t="s">
        <v>15</v>
      </c>
      <c r="E72" s="30">
        <v>3.23</v>
      </c>
      <c r="F72" s="24">
        <v>95</v>
      </c>
      <c r="G72" s="31" t="str">
        <f t="shared" si="0"/>
        <v>Giỏi</v>
      </c>
    </row>
    <row r="73" spans="1:7" s="2" customFormat="1" ht="20.100000000000001" customHeight="1" x14ac:dyDescent="0.25">
      <c r="A73" s="27">
        <v>61</v>
      </c>
      <c r="B73" s="28" t="s">
        <v>201</v>
      </c>
      <c r="C73" s="28" t="s">
        <v>18</v>
      </c>
      <c r="D73" s="28" t="s">
        <v>21</v>
      </c>
      <c r="E73" s="30">
        <v>3.09</v>
      </c>
      <c r="F73" s="24">
        <v>97</v>
      </c>
      <c r="G73" s="31" t="str">
        <f t="shared" si="0"/>
        <v>Khá</v>
      </c>
    </row>
    <row r="74" spans="1:7" s="2" customFormat="1" ht="20.100000000000001" customHeight="1" x14ac:dyDescent="0.25">
      <c r="A74" s="27">
        <v>62</v>
      </c>
      <c r="B74" s="28" t="s">
        <v>475</v>
      </c>
      <c r="C74" s="28" t="s">
        <v>476</v>
      </c>
      <c r="D74" s="28" t="s">
        <v>96</v>
      </c>
      <c r="E74" s="30">
        <v>3.06</v>
      </c>
      <c r="F74" s="24">
        <v>92</v>
      </c>
      <c r="G74" s="31" t="str">
        <f t="shared" ref="G74:G135" si="1">IF(E74&gt;=3.6,"Xuất sắc",IF(E74&gt;=3.2,"Giỏi",(IF(E74&gt;=2.5,"Khá"))))</f>
        <v>Khá</v>
      </c>
    </row>
    <row r="75" spans="1:7" s="2" customFormat="1" ht="20.100000000000001" customHeight="1" x14ac:dyDescent="0.25">
      <c r="A75" s="27">
        <v>63</v>
      </c>
      <c r="B75" s="28" t="s">
        <v>196</v>
      </c>
      <c r="C75" s="28" t="s">
        <v>22</v>
      </c>
      <c r="D75" s="28" t="s">
        <v>42</v>
      </c>
      <c r="E75" s="32">
        <v>3</v>
      </c>
      <c r="F75" s="24">
        <v>95</v>
      </c>
      <c r="G75" s="31" t="str">
        <f t="shared" si="1"/>
        <v>Khá</v>
      </c>
    </row>
    <row r="76" spans="1:7" s="2" customFormat="1" ht="20.100000000000001" customHeight="1" x14ac:dyDescent="0.25">
      <c r="A76" s="27">
        <v>64</v>
      </c>
      <c r="B76" s="28" t="s">
        <v>193</v>
      </c>
      <c r="C76" s="28" t="s">
        <v>22</v>
      </c>
      <c r="D76" s="28" t="s">
        <v>21</v>
      </c>
      <c r="E76" s="30">
        <v>2.97</v>
      </c>
      <c r="F76" s="24">
        <v>97</v>
      </c>
      <c r="G76" s="31" t="str">
        <f t="shared" si="1"/>
        <v>Khá</v>
      </c>
    </row>
    <row r="77" spans="1:7" s="2" customFormat="1" ht="20.100000000000001" customHeight="1" x14ac:dyDescent="0.25">
      <c r="A77" s="27">
        <v>65</v>
      </c>
      <c r="B77" s="28" t="s">
        <v>477</v>
      </c>
      <c r="C77" s="28" t="s">
        <v>478</v>
      </c>
      <c r="D77" s="28" t="s">
        <v>23</v>
      </c>
      <c r="E77" s="30">
        <v>2.83</v>
      </c>
      <c r="F77" s="24">
        <v>92</v>
      </c>
      <c r="G77" s="31" t="str">
        <f t="shared" si="1"/>
        <v>Khá</v>
      </c>
    </row>
    <row r="78" spans="1:7" s="2" customFormat="1" ht="20.100000000000001" customHeight="1" x14ac:dyDescent="0.25">
      <c r="A78" s="27">
        <v>66</v>
      </c>
      <c r="B78" s="28" t="s">
        <v>194</v>
      </c>
      <c r="C78" s="28" t="s">
        <v>195</v>
      </c>
      <c r="D78" s="28" t="s">
        <v>72</v>
      </c>
      <c r="E78" s="30">
        <v>2.74</v>
      </c>
      <c r="F78" s="24">
        <v>87</v>
      </c>
      <c r="G78" s="31" t="str">
        <f t="shared" si="1"/>
        <v>Khá</v>
      </c>
    </row>
    <row r="79" spans="1:7" s="2" customFormat="1" ht="20.100000000000001" customHeight="1" x14ac:dyDescent="0.25">
      <c r="A79" s="27">
        <v>67</v>
      </c>
      <c r="B79" s="28" t="s">
        <v>479</v>
      </c>
      <c r="C79" s="28" t="s">
        <v>480</v>
      </c>
      <c r="D79" s="28" t="s">
        <v>54</v>
      </c>
      <c r="E79" s="30">
        <v>2.71</v>
      </c>
      <c r="F79" s="24">
        <v>94</v>
      </c>
      <c r="G79" s="31" t="str">
        <f t="shared" si="1"/>
        <v>Khá</v>
      </c>
    </row>
    <row r="80" spans="1:7" s="2" customFormat="1" ht="20.100000000000001" customHeight="1" x14ac:dyDescent="0.25">
      <c r="A80" s="200" t="s">
        <v>481</v>
      </c>
      <c r="B80" s="200"/>
      <c r="C80" s="23"/>
      <c r="D80" s="23"/>
      <c r="E80" s="24"/>
      <c r="F80" s="24"/>
      <c r="G80" s="31"/>
    </row>
    <row r="81" spans="1:7" s="2" customFormat="1" ht="20.100000000000001" customHeight="1" x14ac:dyDescent="0.25">
      <c r="A81" s="27">
        <v>68</v>
      </c>
      <c r="B81" s="28" t="s">
        <v>232</v>
      </c>
      <c r="C81" s="28" t="s">
        <v>22</v>
      </c>
      <c r="D81" s="28" t="s">
        <v>53</v>
      </c>
      <c r="E81" s="30">
        <v>3.89</v>
      </c>
      <c r="F81" s="24">
        <v>98</v>
      </c>
      <c r="G81" s="31" t="str">
        <f t="shared" si="1"/>
        <v>Xuất sắc</v>
      </c>
    </row>
    <row r="82" spans="1:7" s="2" customFormat="1" ht="20.100000000000001" customHeight="1" x14ac:dyDescent="0.25">
      <c r="A82" s="27">
        <v>69</v>
      </c>
      <c r="B82" s="28" t="s">
        <v>224</v>
      </c>
      <c r="C82" s="28" t="s">
        <v>22</v>
      </c>
      <c r="D82" s="28" t="s">
        <v>17</v>
      </c>
      <c r="E82" s="30">
        <v>3.71</v>
      </c>
      <c r="F82" s="24">
        <v>96</v>
      </c>
      <c r="G82" s="31" t="str">
        <f t="shared" si="1"/>
        <v>Xuất sắc</v>
      </c>
    </row>
    <row r="83" spans="1:7" s="2" customFormat="1" ht="20.100000000000001" customHeight="1" x14ac:dyDescent="0.25">
      <c r="A83" s="27">
        <v>70</v>
      </c>
      <c r="B83" s="28" t="s">
        <v>482</v>
      </c>
      <c r="C83" s="28" t="s">
        <v>22</v>
      </c>
      <c r="D83" s="28" t="s">
        <v>34</v>
      </c>
      <c r="E83" s="30">
        <v>3.63</v>
      </c>
      <c r="F83" s="24">
        <v>98</v>
      </c>
      <c r="G83" s="31" t="str">
        <f t="shared" si="1"/>
        <v>Xuất sắc</v>
      </c>
    </row>
    <row r="84" spans="1:7" s="2" customFormat="1" ht="20.100000000000001" customHeight="1" x14ac:dyDescent="0.25">
      <c r="A84" s="27">
        <v>71</v>
      </c>
      <c r="B84" s="28" t="s">
        <v>230</v>
      </c>
      <c r="C84" s="28" t="s">
        <v>231</v>
      </c>
      <c r="D84" s="28" t="s">
        <v>117</v>
      </c>
      <c r="E84" s="30">
        <v>3.54</v>
      </c>
      <c r="F84" s="24">
        <v>96</v>
      </c>
      <c r="G84" s="31" t="str">
        <f t="shared" si="1"/>
        <v>Giỏi</v>
      </c>
    </row>
    <row r="85" spans="1:7" s="2" customFormat="1" ht="20.100000000000001" customHeight="1" x14ac:dyDescent="0.25">
      <c r="A85" s="27">
        <v>72</v>
      </c>
      <c r="B85" s="28" t="s">
        <v>483</v>
      </c>
      <c r="C85" s="28" t="s">
        <v>197</v>
      </c>
      <c r="D85" s="28" t="s">
        <v>117</v>
      </c>
      <c r="E85" s="30">
        <v>3.51</v>
      </c>
      <c r="F85" s="24">
        <v>96</v>
      </c>
      <c r="G85" s="31" t="str">
        <f t="shared" si="1"/>
        <v>Giỏi</v>
      </c>
    </row>
    <row r="86" spans="1:7" s="2" customFormat="1" ht="20.100000000000001" customHeight="1" x14ac:dyDescent="0.25">
      <c r="A86" s="27">
        <v>73</v>
      </c>
      <c r="B86" s="28" t="s">
        <v>225</v>
      </c>
      <c r="C86" s="28" t="s">
        <v>226</v>
      </c>
      <c r="D86" s="28" t="s">
        <v>58</v>
      </c>
      <c r="E86" s="30">
        <v>3.43</v>
      </c>
      <c r="F86" s="24">
        <v>93</v>
      </c>
      <c r="G86" s="31" t="str">
        <f t="shared" si="1"/>
        <v>Giỏi</v>
      </c>
    </row>
    <row r="87" spans="1:7" s="2" customFormat="1" ht="20.100000000000001" customHeight="1" x14ac:dyDescent="0.25">
      <c r="A87" s="27">
        <v>74</v>
      </c>
      <c r="B87" s="28" t="s">
        <v>228</v>
      </c>
      <c r="C87" s="28" t="s">
        <v>229</v>
      </c>
      <c r="D87" s="28" t="s">
        <v>10</v>
      </c>
      <c r="E87" s="30">
        <v>3.43</v>
      </c>
      <c r="F87" s="24">
        <v>95</v>
      </c>
      <c r="G87" s="31" t="str">
        <f t="shared" si="1"/>
        <v>Giỏi</v>
      </c>
    </row>
    <row r="88" spans="1:7" s="2" customFormat="1" ht="20.100000000000001" customHeight="1" x14ac:dyDescent="0.25">
      <c r="A88" s="27">
        <v>75</v>
      </c>
      <c r="B88" s="28" t="s">
        <v>227</v>
      </c>
      <c r="C88" s="28" t="s">
        <v>22</v>
      </c>
      <c r="D88" s="28" t="s">
        <v>42</v>
      </c>
      <c r="E88" s="30">
        <v>3.26</v>
      </c>
      <c r="F88" s="24">
        <v>90</v>
      </c>
      <c r="G88" s="31" t="str">
        <f t="shared" si="1"/>
        <v>Giỏi</v>
      </c>
    </row>
    <row r="89" spans="1:7" s="2" customFormat="1" ht="20.100000000000001" customHeight="1" x14ac:dyDescent="0.25">
      <c r="A89" s="27">
        <v>76</v>
      </c>
      <c r="B89" s="28" t="s">
        <v>221</v>
      </c>
      <c r="C89" s="28" t="s">
        <v>100</v>
      </c>
      <c r="D89" s="28" t="s">
        <v>23</v>
      </c>
      <c r="E89" s="30">
        <v>3.26</v>
      </c>
      <c r="F89" s="24">
        <v>95</v>
      </c>
      <c r="G89" s="31" t="str">
        <f t="shared" si="1"/>
        <v>Giỏi</v>
      </c>
    </row>
    <row r="90" spans="1:7" s="2" customFormat="1" ht="27.75" customHeight="1" x14ac:dyDescent="0.25">
      <c r="A90" s="27">
        <v>77</v>
      </c>
      <c r="B90" s="28" t="s">
        <v>218</v>
      </c>
      <c r="C90" s="28" t="s">
        <v>219</v>
      </c>
      <c r="D90" s="28" t="s">
        <v>54</v>
      </c>
      <c r="E90" s="30">
        <v>3.03</v>
      </c>
      <c r="F90" s="24">
        <v>83</v>
      </c>
      <c r="G90" s="31" t="str">
        <f t="shared" si="1"/>
        <v>Khá</v>
      </c>
    </row>
    <row r="91" spans="1:7" s="2" customFormat="1" ht="20.100000000000001" customHeight="1" x14ac:dyDescent="0.25">
      <c r="A91" s="27">
        <v>78</v>
      </c>
      <c r="B91" s="28" t="s">
        <v>211</v>
      </c>
      <c r="C91" s="28" t="s">
        <v>212</v>
      </c>
      <c r="D91" s="28" t="s">
        <v>213</v>
      </c>
      <c r="E91" s="30">
        <v>2.94</v>
      </c>
      <c r="F91" s="24">
        <v>87</v>
      </c>
      <c r="G91" s="31" t="str">
        <f t="shared" si="1"/>
        <v>Khá</v>
      </c>
    </row>
    <row r="92" spans="1:7" s="2" customFormat="1" ht="20.100000000000001" customHeight="1" x14ac:dyDescent="0.25">
      <c r="A92" s="27">
        <v>79</v>
      </c>
      <c r="B92" s="28" t="s">
        <v>484</v>
      </c>
      <c r="C92" s="28" t="s">
        <v>485</v>
      </c>
      <c r="D92" s="28" t="s">
        <v>117</v>
      </c>
      <c r="E92" s="30">
        <v>2.83</v>
      </c>
      <c r="F92" s="24">
        <v>83</v>
      </c>
      <c r="G92" s="31" t="str">
        <f t="shared" si="1"/>
        <v>Khá</v>
      </c>
    </row>
    <row r="93" spans="1:7" s="2" customFormat="1" ht="20.100000000000001" customHeight="1" x14ac:dyDescent="0.25">
      <c r="A93" s="27">
        <v>80</v>
      </c>
      <c r="B93" s="28" t="s">
        <v>220</v>
      </c>
      <c r="C93" s="28" t="s">
        <v>22</v>
      </c>
      <c r="D93" s="28" t="s">
        <v>96</v>
      </c>
      <c r="E93" s="30">
        <v>2.8</v>
      </c>
      <c r="F93" s="24">
        <v>80</v>
      </c>
      <c r="G93" s="31" t="str">
        <f t="shared" si="1"/>
        <v>Khá</v>
      </c>
    </row>
    <row r="94" spans="1:7" s="2" customFormat="1" ht="20.100000000000001" customHeight="1" x14ac:dyDescent="0.25">
      <c r="A94" s="27">
        <v>81</v>
      </c>
      <c r="B94" s="28" t="s">
        <v>222</v>
      </c>
      <c r="C94" s="28" t="s">
        <v>223</v>
      </c>
      <c r="D94" s="28" t="s">
        <v>117</v>
      </c>
      <c r="E94" s="30">
        <v>2.8</v>
      </c>
      <c r="F94" s="24">
        <v>85</v>
      </c>
      <c r="G94" s="31" t="str">
        <f t="shared" si="1"/>
        <v>Khá</v>
      </c>
    </row>
    <row r="95" spans="1:7" s="2" customFormat="1" ht="20.100000000000001" customHeight="1" x14ac:dyDescent="0.25">
      <c r="A95" s="27">
        <v>82</v>
      </c>
      <c r="B95" s="28" t="s">
        <v>486</v>
      </c>
      <c r="C95" s="28" t="s">
        <v>487</v>
      </c>
      <c r="D95" s="28" t="s">
        <v>117</v>
      </c>
      <c r="E95" s="30">
        <v>2.8</v>
      </c>
      <c r="F95" s="24">
        <v>85</v>
      </c>
      <c r="G95" s="31" t="str">
        <f t="shared" si="1"/>
        <v>Khá</v>
      </c>
    </row>
    <row r="96" spans="1:7" s="2" customFormat="1" ht="20.100000000000001" customHeight="1" x14ac:dyDescent="0.25">
      <c r="A96" s="27">
        <v>83</v>
      </c>
      <c r="B96" s="28" t="s">
        <v>209</v>
      </c>
      <c r="C96" s="28" t="s">
        <v>210</v>
      </c>
      <c r="D96" s="28" t="s">
        <v>37</v>
      </c>
      <c r="E96" s="30">
        <v>2.74</v>
      </c>
      <c r="F96" s="24">
        <v>90</v>
      </c>
      <c r="G96" s="31" t="str">
        <f t="shared" si="1"/>
        <v>Khá</v>
      </c>
    </row>
    <row r="97" spans="1:7" s="2" customFormat="1" ht="20.100000000000001" customHeight="1" x14ac:dyDescent="0.25">
      <c r="A97" s="27">
        <v>84</v>
      </c>
      <c r="B97" s="28" t="s">
        <v>217</v>
      </c>
      <c r="C97" s="28" t="s">
        <v>22</v>
      </c>
      <c r="D97" s="28" t="s">
        <v>53</v>
      </c>
      <c r="E97" s="30">
        <v>2.63</v>
      </c>
      <c r="F97" s="24">
        <v>83</v>
      </c>
      <c r="G97" s="31" t="str">
        <f t="shared" si="1"/>
        <v>Khá</v>
      </c>
    </row>
    <row r="98" spans="1:7" s="2" customFormat="1" ht="20.100000000000001" customHeight="1" x14ac:dyDescent="0.25">
      <c r="A98" s="27">
        <v>85</v>
      </c>
      <c r="B98" s="28" t="s">
        <v>215</v>
      </c>
      <c r="C98" s="28" t="s">
        <v>216</v>
      </c>
      <c r="D98" s="28" t="s">
        <v>45</v>
      </c>
      <c r="E98" s="30">
        <v>2.63</v>
      </c>
      <c r="F98" s="24">
        <v>82</v>
      </c>
      <c r="G98" s="31" t="str">
        <f t="shared" si="1"/>
        <v>Khá</v>
      </c>
    </row>
    <row r="99" spans="1:7" s="2" customFormat="1" ht="20.100000000000001" customHeight="1" x14ac:dyDescent="0.25">
      <c r="A99" s="200" t="s">
        <v>488</v>
      </c>
      <c r="B99" s="200"/>
      <c r="C99" s="23"/>
      <c r="D99" s="23"/>
      <c r="E99" s="24"/>
      <c r="F99" s="24"/>
      <c r="G99" s="31"/>
    </row>
    <row r="100" spans="1:7" s="2" customFormat="1" ht="20.100000000000001" customHeight="1" x14ac:dyDescent="0.25">
      <c r="A100" s="27">
        <v>86</v>
      </c>
      <c r="B100" s="28" t="s">
        <v>254</v>
      </c>
      <c r="C100" s="28" t="s">
        <v>255</v>
      </c>
      <c r="D100" s="28" t="s">
        <v>36</v>
      </c>
      <c r="E100" s="30">
        <v>3.8</v>
      </c>
      <c r="F100" s="24">
        <v>98</v>
      </c>
      <c r="G100" s="31" t="str">
        <f t="shared" si="1"/>
        <v>Xuất sắc</v>
      </c>
    </row>
    <row r="101" spans="1:7" s="2" customFormat="1" ht="20.100000000000001" customHeight="1" x14ac:dyDescent="0.25">
      <c r="A101" s="27">
        <v>87</v>
      </c>
      <c r="B101" s="28" t="s">
        <v>256</v>
      </c>
      <c r="C101" s="28" t="s">
        <v>107</v>
      </c>
      <c r="D101" s="28" t="s">
        <v>20</v>
      </c>
      <c r="E101" s="30">
        <v>3.6</v>
      </c>
      <c r="F101" s="24">
        <v>94</v>
      </c>
      <c r="G101" s="31" t="str">
        <f t="shared" si="1"/>
        <v>Xuất sắc</v>
      </c>
    </row>
    <row r="102" spans="1:7" s="2" customFormat="1" ht="20.100000000000001" customHeight="1" x14ac:dyDescent="0.25">
      <c r="A102" s="27">
        <v>88</v>
      </c>
      <c r="B102" s="28" t="s">
        <v>250</v>
      </c>
      <c r="C102" s="28" t="s">
        <v>82</v>
      </c>
      <c r="D102" s="28" t="s">
        <v>61</v>
      </c>
      <c r="E102" s="30">
        <v>3.54</v>
      </c>
      <c r="F102" s="24">
        <v>97</v>
      </c>
      <c r="G102" s="31" t="str">
        <f t="shared" si="1"/>
        <v>Giỏi</v>
      </c>
    </row>
    <row r="103" spans="1:7" s="2" customFormat="1" ht="20.100000000000001" customHeight="1" x14ac:dyDescent="0.25">
      <c r="A103" s="27">
        <v>89</v>
      </c>
      <c r="B103" s="28" t="s">
        <v>489</v>
      </c>
      <c r="C103" s="28" t="s">
        <v>490</v>
      </c>
      <c r="D103" s="28" t="s">
        <v>28</v>
      </c>
      <c r="E103" s="30">
        <v>3.54</v>
      </c>
      <c r="F103" s="24">
        <v>96</v>
      </c>
      <c r="G103" s="31" t="str">
        <f t="shared" si="1"/>
        <v>Giỏi</v>
      </c>
    </row>
    <row r="104" spans="1:7" s="2" customFormat="1" ht="20.100000000000001" customHeight="1" x14ac:dyDescent="0.25">
      <c r="A104" s="27">
        <v>90</v>
      </c>
      <c r="B104" s="28" t="s">
        <v>246</v>
      </c>
      <c r="C104" s="28" t="s">
        <v>247</v>
      </c>
      <c r="D104" s="28" t="s">
        <v>248</v>
      </c>
      <c r="E104" s="30">
        <v>3.43</v>
      </c>
      <c r="F104" s="24">
        <v>95</v>
      </c>
      <c r="G104" s="31" t="str">
        <f t="shared" si="1"/>
        <v>Giỏi</v>
      </c>
    </row>
    <row r="105" spans="1:7" s="2" customFormat="1" ht="20.100000000000001" customHeight="1" x14ac:dyDescent="0.25">
      <c r="A105" s="27">
        <v>91</v>
      </c>
      <c r="B105" s="28" t="s">
        <v>249</v>
      </c>
      <c r="C105" s="28" t="s">
        <v>85</v>
      </c>
      <c r="D105" s="28" t="s">
        <v>39</v>
      </c>
      <c r="E105" s="30">
        <v>3.4</v>
      </c>
      <c r="F105" s="24">
        <v>97</v>
      </c>
      <c r="G105" s="31" t="str">
        <f t="shared" si="1"/>
        <v>Giỏi</v>
      </c>
    </row>
    <row r="106" spans="1:7" s="2" customFormat="1" ht="20.100000000000001" customHeight="1" x14ac:dyDescent="0.25">
      <c r="A106" s="27">
        <v>92</v>
      </c>
      <c r="B106" s="28" t="s">
        <v>251</v>
      </c>
      <c r="C106" s="28" t="s">
        <v>48</v>
      </c>
      <c r="D106" s="28" t="s">
        <v>95</v>
      </c>
      <c r="E106" s="30">
        <v>3.31</v>
      </c>
      <c r="F106" s="24">
        <v>95</v>
      </c>
      <c r="G106" s="31" t="str">
        <f t="shared" si="1"/>
        <v>Giỏi</v>
      </c>
    </row>
    <row r="107" spans="1:7" s="2" customFormat="1" ht="20.100000000000001" customHeight="1" x14ac:dyDescent="0.25">
      <c r="A107" s="27">
        <v>93</v>
      </c>
      <c r="B107" s="28" t="s">
        <v>491</v>
      </c>
      <c r="C107" s="28" t="s">
        <v>492</v>
      </c>
      <c r="D107" s="28" t="s">
        <v>493</v>
      </c>
      <c r="E107" s="30">
        <v>3.26</v>
      </c>
      <c r="F107" s="24">
        <v>94</v>
      </c>
      <c r="G107" s="31" t="str">
        <f t="shared" si="1"/>
        <v>Giỏi</v>
      </c>
    </row>
    <row r="108" spans="1:7" s="2" customFormat="1" ht="20.100000000000001" customHeight="1" x14ac:dyDescent="0.25">
      <c r="A108" s="27">
        <v>94</v>
      </c>
      <c r="B108" s="28" t="s">
        <v>252</v>
      </c>
      <c r="C108" s="28" t="s">
        <v>84</v>
      </c>
      <c r="D108" s="28" t="s">
        <v>253</v>
      </c>
      <c r="E108" s="30">
        <v>3.26</v>
      </c>
      <c r="F108" s="24">
        <v>95</v>
      </c>
      <c r="G108" s="31" t="str">
        <f t="shared" si="1"/>
        <v>Giỏi</v>
      </c>
    </row>
    <row r="109" spans="1:7" s="2" customFormat="1" ht="20.100000000000001" customHeight="1" x14ac:dyDescent="0.25">
      <c r="A109" s="27">
        <v>95</v>
      </c>
      <c r="B109" s="28" t="s">
        <v>243</v>
      </c>
      <c r="C109" s="28" t="s">
        <v>244</v>
      </c>
      <c r="D109" s="28" t="s">
        <v>245</v>
      </c>
      <c r="E109" s="30">
        <v>3.2</v>
      </c>
      <c r="F109" s="24">
        <v>90</v>
      </c>
      <c r="G109" s="31" t="str">
        <f t="shared" si="1"/>
        <v>Giỏi</v>
      </c>
    </row>
    <row r="110" spans="1:7" s="2" customFormat="1" ht="20.100000000000001" customHeight="1" x14ac:dyDescent="0.25">
      <c r="A110" s="27">
        <v>96</v>
      </c>
      <c r="B110" s="28" t="s">
        <v>233</v>
      </c>
      <c r="C110" s="28" t="s">
        <v>234</v>
      </c>
      <c r="D110" s="28" t="s">
        <v>214</v>
      </c>
      <c r="E110" s="30">
        <v>3.1</v>
      </c>
      <c r="F110" s="24">
        <v>96</v>
      </c>
      <c r="G110" s="31" t="str">
        <f t="shared" si="1"/>
        <v>Khá</v>
      </c>
    </row>
    <row r="111" spans="1:7" s="2" customFormat="1" ht="20.100000000000001" customHeight="1" x14ac:dyDescent="0.25">
      <c r="A111" s="27">
        <v>97</v>
      </c>
      <c r="B111" s="28" t="s">
        <v>494</v>
      </c>
      <c r="C111" s="28" t="s">
        <v>495</v>
      </c>
      <c r="D111" s="28" t="s">
        <v>110</v>
      </c>
      <c r="E111" s="30">
        <v>3.09</v>
      </c>
      <c r="F111" s="24">
        <v>90</v>
      </c>
      <c r="G111" s="31" t="str">
        <f t="shared" si="1"/>
        <v>Khá</v>
      </c>
    </row>
    <row r="112" spans="1:7" s="2" customFormat="1" ht="20.100000000000001" customHeight="1" x14ac:dyDescent="0.25">
      <c r="A112" s="27">
        <v>98</v>
      </c>
      <c r="B112" s="28" t="s">
        <v>496</v>
      </c>
      <c r="C112" s="28" t="s">
        <v>497</v>
      </c>
      <c r="D112" s="28" t="s">
        <v>96</v>
      </c>
      <c r="E112" s="30">
        <v>3.06</v>
      </c>
      <c r="F112" s="24">
        <v>89</v>
      </c>
      <c r="G112" s="31" t="str">
        <f t="shared" si="1"/>
        <v>Khá</v>
      </c>
    </row>
    <row r="113" spans="1:7" s="2" customFormat="1" ht="27" customHeight="1" x14ac:dyDescent="0.25">
      <c r="A113" s="27">
        <v>99</v>
      </c>
      <c r="B113" s="28" t="s">
        <v>498</v>
      </c>
      <c r="C113" s="28" t="s">
        <v>499</v>
      </c>
      <c r="D113" s="28" t="s">
        <v>500</v>
      </c>
      <c r="E113" s="30">
        <v>3.03</v>
      </c>
      <c r="F113" s="24">
        <v>89</v>
      </c>
      <c r="G113" s="31" t="str">
        <f t="shared" si="1"/>
        <v>Khá</v>
      </c>
    </row>
    <row r="114" spans="1:7" s="2" customFormat="1" ht="20.100000000000001" customHeight="1" x14ac:dyDescent="0.25">
      <c r="A114" s="27">
        <v>100</v>
      </c>
      <c r="B114" s="28" t="s">
        <v>501</v>
      </c>
      <c r="C114" s="28" t="s">
        <v>63</v>
      </c>
      <c r="D114" s="28" t="s">
        <v>70</v>
      </c>
      <c r="E114" s="30">
        <v>2.97</v>
      </c>
      <c r="F114" s="24">
        <v>89</v>
      </c>
      <c r="G114" s="31" t="str">
        <f t="shared" si="1"/>
        <v>Khá</v>
      </c>
    </row>
    <row r="115" spans="1:7" s="2" customFormat="1" ht="20.100000000000001" customHeight="1" x14ac:dyDescent="0.25">
      <c r="A115" s="27">
        <v>101</v>
      </c>
      <c r="B115" s="28" t="s">
        <v>240</v>
      </c>
      <c r="C115" s="28" t="s">
        <v>241</v>
      </c>
      <c r="D115" s="28" t="s">
        <v>242</v>
      </c>
      <c r="E115" s="30">
        <v>2.89</v>
      </c>
      <c r="F115" s="24">
        <v>89</v>
      </c>
      <c r="G115" s="31" t="str">
        <f t="shared" si="1"/>
        <v>Khá</v>
      </c>
    </row>
    <row r="116" spans="1:7" s="2" customFormat="1" ht="20.100000000000001" customHeight="1" x14ac:dyDescent="0.25">
      <c r="A116" s="27">
        <v>102</v>
      </c>
      <c r="B116" s="28" t="s">
        <v>235</v>
      </c>
      <c r="C116" s="28" t="s">
        <v>33</v>
      </c>
      <c r="D116" s="28" t="s">
        <v>28</v>
      </c>
      <c r="E116" s="30">
        <v>2.89</v>
      </c>
      <c r="F116" s="24">
        <v>96</v>
      </c>
      <c r="G116" s="31" t="str">
        <f t="shared" si="1"/>
        <v>Khá</v>
      </c>
    </row>
    <row r="117" spans="1:7" s="2" customFormat="1" ht="20.100000000000001" customHeight="1" x14ac:dyDescent="0.25">
      <c r="A117" s="27">
        <v>103</v>
      </c>
      <c r="B117" s="28" t="s">
        <v>236</v>
      </c>
      <c r="C117" s="28" t="s">
        <v>237</v>
      </c>
      <c r="D117" s="28" t="s">
        <v>238</v>
      </c>
      <c r="E117" s="30">
        <v>2.86</v>
      </c>
      <c r="F117" s="24">
        <v>89</v>
      </c>
      <c r="G117" s="31" t="str">
        <f t="shared" si="1"/>
        <v>Khá</v>
      </c>
    </row>
    <row r="118" spans="1:7" s="2" customFormat="1" ht="20.100000000000001" customHeight="1" x14ac:dyDescent="0.25">
      <c r="A118" s="200" t="s">
        <v>502</v>
      </c>
      <c r="B118" s="200"/>
      <c r="C118" s="23"/>
      <c r="D118" s="23"/>
      <c r="E118" s="24"/>
      <c r="F118" s="24"/>
      <c r="G118" s="31"/>
    </row>
    <row r="119" spans="1:7" s="2" customFormat="1" ht="20.100000000000001" customHeight="1" x14ac:dyDescent="0.25">
      <c r="A119" s="27">
        <v>104</v>
      </c>
      <c r="B119" s="28" t="s">
        <v>272</v>
      </c>
      <c r="C119" s="28" t="s">
        <v>273</v>
      </c>
      <c r="D119" s="28" t="s">
        <v>214</v>
      </c>
      <c r="E119" s="30">
        <v>3.94</v>
      </c>
      <c r="F119" s="24">
        <v>99</v>
      </c>
      <c r="G119" s="31" t="str">
        <f t="shared" si="1"/>
        <v>Xuất sắc</v>
      </c>
    </row>
    <row r="120" spans="1:7" s="2" customFormat="1" ht="20.100000000000001" customHeight="1" x14ac:dyDescent="0.25">
      <c r="A120" s="27">
        <v>105</v>
      </c>
      <c r="B120" s="28" t="s">
        <v>279</v>
      </c>
      <c r="C120" s="28" t="s">
        <v>280</v>
      </c>
      <c r="D120" s="28" t="s">
        <v>281</v>
      </c>
      <c r="E120" s="30">
        <v>3.89</v>
      </c>
      <c r="F120" s="24">
        <v>99</v>
      </c>
      <c r="G120" s="31" t="str">
        <f t="shared" si="1"/>
        <v>Xuất sắc</v>
      </c>
    </row>
    <row r="121" spans="1:7" s="2" customFormat="1" ht="20.100000000000001" customHeight="1" x14ac:dyDescent="0.25">
      <c r="A121" s="27">
        <v>106</v>
      </c>
      <c r="B121" s="28" t="s">
        <v>274</v>
      </c>
      <c r="C121" s="28" t="s">
        <v>22</v>
      </c>
      <c r="D121" s="28" t="s">
        <v>44</v>
      </c>
      <c r="E121" s="30">
        <v>3.89</v>
      </c>
      <c r="F121" s="24">
        <v>98</v>
      </c>
      <c r="G121" s="31" t="str">
        <f t="shared" si="1"/>
        <v>Xuất sắc</v>
      </c>
    </row>
    <row r="122" spans="1:7" s="2" customFormat="1" ht="20.100000000000001" customHeight="1" x14ac:dyDescent="0.25">
      <c r="A122" s="27">
        <v>107</v>
      </c>
      <c r="B122" s="28" t="s">
        <v>503</v>
      </c>
      <c r="C122" s="28" t="s">
        <v>504</v>
      </c>
      <c r="D122" s="28" t="s">
        <v>54</v>
      </c>
      <c r="E122" s="30">
        <v>3.4</v>
      </c>
      <c r="F122" s="24">
        <v>94</v>
      </c>
      <c r="G122" s="31" t="str">
        <f t="shared" si="1"/>
        <v>Giỏi</v>
      </c>
    </row>
    <row r="123" spans="1:7" s="2" customFormat="1" ht="20.100000000000001" customHeight="1" x14ac:dyDescent="0.25">
      <c r="A123" s="27">
        <v>108</v>
      </c>
      <c r="B123" s="28" t="s">
        <v>271</v>
      </c>
      <c r="C123" s="28" t="s">
        <v>149</v>
      </c>
      <c r="D123" s="28" t="s">
        <v>13</v>
      </c>
      <c r="E123" s="30">
        <v>3.26</v>
      </c>
      <c r="F123" s="24">
        <v>96</v>
      </c>
      <c r="G123" s="31" t="str">
        <f t="shared" si="1"/>
        <v>Giỏi</v>
      </c>
    </row>
    <row r="124" spans="1:7" s="13" customFormat="1" ht="20.100000000000001" customHeight="1" x14ac:dyDescent="0.25">
      <c r="A124" s="27">
        <v>109</v>
      </c>
      <c r="B124" s="28" t="s">
        <v>266</v>
      </c>
      <c r="C124" s="28" t="s">
        <v>267</v>
      </c>
      <c r="D124" s="28" t="s">
        <v>95</v>
      </c>
      <c r="E124" s="30">
        <v>3.24</v>
      </c>
      <c r="F124" s="24">
        <v>91</v>
      </c>
      <c r="G124" s="31" t="str">
        <f t="shared" si="1"/>
        <v>Giỏi</v>
      </c>
    </row>
    <row r="125" spans="1:7" s="2" customFormat="1" ht="20.100000000000001" customHeight="1" x14ac:dyDescent="0.25">
      <c r="A125" s="27">
        <v>110</v>
      </c>
      <c r="B125" s="28" t="s">
        <v>262</v>
      </c>
      <c r="C125" s="28" t="s">
        <v>263</v>
      </c>
      <c r="D125" s="28" t="s">
        <v>75</v>
      </c>
      <c r="E125" s="30">
        <v>3.23</v>
      </c>
      <c r="F125" s="24">
        <v>87</v>
      </c>
      <c r="G125" s="31" t="str">
        <f t="shared" si="1"/>
        <v>Giỏi</v>
      </c>
    </row>
    <row r="126" spans="1:7" s="2" customFormat="1" ht="20.100000000000001" customHeight="1" x14ac:dyDescent="0.25">
      <c r="A126" s="27">
        <v>111</v>
      </c>
      <c r="B126" s="28" t="s">
        <v>264</v>
      </c>
      <c r="C126" s="28" t="s">
        <v>265</v>
      </c>
      <c r="D126" s="28" t="s">
        <v>54</v>
      </c>
      <c r="E126" s="30">
        <v>3.23</v>
      </c>
      <c r="F126" s="24">
        <v>91</v>
      </c>
      <c r="G126" s="31" t="str">
        <f t="shared" si="1"/>
        <v>Giỏi</v>
      </c>
    </row>
    <row r="127" spans="1:7" s="2" customFormat="1" ht="20.100000000000001" customHeight="1" x14ac:dyDescent="0.25">
      <c r="A127" s="27">
        <v>112</v>
      </c>
      <c r="B127" s="28" t="s">
        <v>275</v>
      </c>
      <c r="C127" s="28" t="s">
        <v>276</v>
      </c>
      <c r="D127" s="28" t="s">
        <v>277</v>
      </c>
      <c r="E127" s="30">
        <v>3.14</v>
      </c>
      <c r="F127" s="24">
        <v>97</v>
      </c>
      <c r="G127" s="31" t="str">
        <f t="shared" si="1"/>
        <v>Khá</v>
      </c>
    </row>
    <row r="128" spans="1:7" s="2" customFormat="1" ht="20.100000000000001" customHeight="1" x14ac:dyDescent="0.25">
      <c r="A128" s="27">
        <v>113</v>
      </c>
      <c r="B128" s="28" t="s">
        <v>270</v>
      </c>
      <c r="C128" s="28" t="s">
        <v>22</v>
      </c>
      <c r="D128" s="28" t="s">
        <v>98</v>
      </c>
      <c r="E128" s="30">
        <v>3.14</v>
      </c>
      <c r="F128" s="24">
        <v>90</v>
      </c>
      <c r="G128" s="31" t="str">
        <f t="shared" si="1"/>
        <v>Khá</v>
      </c>
    </row>
    <row r="129" spans="1:7" s="2" customFormat="1" ht="20.100000000000001" customHeight="1" x14ac:dyDescent="0.25">
      <c r="A129" s="27">
        <v>114</v>
      </c>
      <c r="B129" s="28" t="s">
        <v>257</v>
      </c>
      <c r="C129" s="28" t="s">
        <v>258</v>
      </c>
      <c r="D129" s="28" t="s">
        <v>11</v>
      </c>
      <c r="E129" s="30">
        <v>3.11</v>
      </c>
      <c r="F129" s="24">
        <v>92</v>
      </c>
      <c r="G129" s="31" t="str">
        <f t="shared" si="1"/>
        <v>Khá</v>
      </c>
    </row>
    <row r="130" spans="1:7" s="2" customFormat="1" ht="20.100000000000001" customHeight="1" x14ac:dyDescent="0.25">
      <c r="A130" s="27">
        <v>115</v>
      </c>
      <c r="B130" s="28" t="s">
        <v>278</v>
      </c>
      <c r="C130" s="28" t="s">
        <v>244</v>
      </c>
      <c r="D130" s="28" t="s">
        <v>70</v>
      </c>
      <c r="E130" s="30">
        <v>3.09</v>
      </c>
      <c r="F130" s="24">
        <v>95</v>
      </c>
      <c r="G130" s="31" t="str">
        <f t="shared" si="1"/>
        <v>Khá</v>
      </c>
    </row>
    <row r="131" spans="1:7" s="2" customFormat="1" ht="20.100000000000001" customHeight="1" x14ac:dyDescent="0.25">
      <c r="A131" s="27">
        <v>116</v>
      </c>
      <c r="B131" s="28" t="s">
        <v>261</v>
      </c>
      <c r="C131" s="28" t="s">
        <v>56</v>
      </c>
      <c r="D131" s="28" t="s">
        <v>214</v>
      </c>
      <c r="E131" s="30">
        <v>3.03</v>
      </c>
      <c r="F131" s="24">
        <v>87</v>
      </c>
      <c r="G131" s="31" t="str">
        <f t="shared" si="1"/>
        <v>Khá</v>
      </c>
    </row>
    <row r="132" spans="1:7" s="2" customFormat="1" ht="20.100000000000001" customHeight="1" x14ac:dyDescent="0.25">
      <c r="A132" s="27">
        <v>117</v>
      </c>
      <c r="B132" s="28" t="s">
        <v>505</v>
      </c>
      <c r="C132" s="28" t="s">
        <v>506</v>
      </c>
      <c r="D132" s="28" t="s">
        <v>75</v>
      </c>
      <c r="E132" s="30">
        <v>3.03</v>
      </c>
      <c r="F132" s="24">
        <v>91</v>
      </c>
      <c r="G132" s="31" t="str">
        <f t="shared" si="1"/>
        <v>Khá</v>
      </c>
    </row>
    <row r="133" spans="1:7" s="2" customFormat="1" ht="20.100000000000001" customHeight="1" x14ac:dyDescent="0.25">
      <c r="A133" s="27">
        <v>118</v>
      </c>
      <c r="B133" s="28" t="s">
        <v>268</v>
      </c>
      <c r="C133" s="28" t="s">
        <v>269</v>
      </c>
      <c r="D133" s="28" t="s">
        <v>118</v>
      </c>
      <c r="E133" s="30">
        <v>2.94</v>
      </c>
      <c r="F133" s="24">
        <v>94</v>
      </c>
      <c r="G133" s="31" t="str">
        <f t="shared" si="1"/>
        <v>Khá</v>
      </c>
    </row>
    <row r="134" spans="1:7" s="2" customFormat="1" ht="25.5" customHeight="1" x14ac:dyDescent="0.25">
      <c r="A134" s="27">
        <v>119</v>
      </c>
      <c r="B134" s="28" t="s">
        <v>259</v>
      </c>
      <c r="C134" s="28" t="s">
        <v>48</v>
      </c>
      <c r="D134" s="28" t="s">
        <v>260</v>
      </c>
      <c r="E134" s="30">
        <v>2.89</v>
      </c>
      <c r="F134" s="24">
        <v>91</v>
      </c>
      <c r="G134" s="31" t="str">
        <f t="shared" si="1"/>
        <v>Khá</v>
      </c>
    </row>
    <row r="135" spans="1:7" s="2" customFormat="1" ht="20.100000000000001" customHeight="1" x14ac:dyDescent="0.25">
      <c r="A135" s="27">
        <v>120</v>
      </c>
      <c r="B135" s="28" t="s">
        <v>507</v>
      </c>
      <c r="C135" s="28" t="s">
        <v>239</v>
      </c>
      <c r="D135" s="28" t="s">
        <v>80</v>
      </c>
      <c r="E135" s="30">
        <v>2.86</v>
      </c>
      <c r="F135" s="24">
        <v>95</v>
      </c>
      <c r="G135" s="31" t="str">
        <f t="shared" si="1"/>
        <v>Khá</v>
      </c>
    </row>
    <row r="136" spans="1:7" s="2" customFormat="1" ht="20.100000000000001" customHeight="1" x14ac:dyDescent="0.25">
      <c r="A136" s="27">
        <v>121</v>
      </c>
      <c r="B136" s="28" t="s">
        <v>508</v>
      </c>
      <c r="C136" s="28" t="s">
        <v>509</v>
      </c>
      <c r="D136" s="28" t="s">
        <v>72</v>
      </c>
      <c r="E136" s="30">
        <v>2.66</v>
      </c>
      <c r="F136" s="24">
        <v>89</v>
      </c>
      <c r="G136" s="31" t="str">
        <f>IF(E136&gt;=3.6,"Xuất sắc",IF(E136&gt;=3.2,"Giỏi",(IF(E136&gt;=2.5,"Khá"))))</f>
        <v>Khá</v>
      </c>
    </row>
    <row r="137" spans="1:7" ht="17.100000000000001" customHeight="1" x14ac:dyDescent="0.2"/>
    <row r="138" spans="1:7" ht="30.75" customHeight="1" x14ac:dyDescent="0.2">
      <c r="A138" s="221" t="s">
        <v>5</v>
      </c>
      <c r="B138" s="221" t="s">
        <v>436</v>
      </c>
      <c r="C138" s="34" t="s">
        <v>437</v>
      </c>
      <c r="D138" s="35" t="s">
        <v>2</v>
      </c>
      <c r="E138" s="221" t="s">
        <v>438</v>
      </c>
      <c r="F138" s="221" t="s">
        <v>439</v>
      </c>
      <c r="G138" s="221" t="s">
        <v>440</v>
      </c>
    </row>
    <row r="139" spans="1:7" ht="17.100000000000001" customHeight="1" x14ac:dyDescent="0.25">
      <c r="A139" s="222" t="s">
        <v>510</v>
      </c>
      <c r="B139" s="223"/>
      <c r="C139" s="224"/>
      <c r="D139" s="224"/>
      <c r="E139" s="36"/>
      <c r="F139" s="36"/>
      <c r="G139" s="36"/>
    </row>
    <row r="140" spans="1:7" ht="17.100000000000001" customHeight="1" x14ac:dyDescent="0.25">
      <c r="A140" s="27">
        <v>1</v>
      </c>
      <c r="B140" s="28" t="s">
        <v>365</v>
      </c>
      <c r="C140" s="28" t="s">
        <v>273</v>
      </c>
      <c r="D140" s="28" t="s">
        <v>42</v>
      </c>
      <c r="E140" s="32">
        <v>3.9</v>
      </c>
      <c r="F140" s="36">
        <v>98</v>
      </c>
      <c r="G140" s="37" t="str">
        <f t="shared" ref="G140:G187" si="2">IF(E140&gt;=3.6,"Xuất sắc",IF(E140&gt;=3.2,"Giỏi",(IF(E140&gt;=2.5,"Khá"))))</f>
        <v>Xuất sắc</v>
      </c>
    </row>
    <row r="141" spans="1:7" ht="17.100000000000001" customHeight="1" x14ac:dyDescent="0.25">
      <c r="A141" s="27">
        <v>2</v>
      </c>
      <c r="B141" s="28" t="s">
        <v>366</v>
      </c>
      <c r="C141" s="28" t="s">
        <v>317</v>
      </c>
      <c r="D141" s="28" t="s">
        <v>58</v>
      </c>
      <c r="E141" s="32">
        <v>3.8</v>
      </c>
      <c r="F141" s="36">
        <v>91</v>
      </c>
      <c r="G141" s="37" t="str">
        <f t="shared" si="2"/>
        <v>Xuất sắc</v>
      </c>
    </row>
    <row r="142" spans="1:7" ht="17.100000000000001" customHeight="1" x14ac:dyDescent="0.25">
      <c r="A142" s="27">
        <v>3</v>
      </c>
      <c r="B142" s="28" t="s">
        <v>359</v>
      </c>
      <c r="C142" s="28" t="s">
        <v>360</v>
      </c>
      <c r="D142" s="28" t="s">
        <v>361</v>
      </c>
      <c r="E142" s="32">
        <v>3.73</v>
      </c>
      <c r="F142" s="36">
        <v>93</v>
      </c>
      <c r="G142" s="37" t="str">
        <f t="shared" si="2"/>
        <v>Xuất sắc</v>
      </c>
    </row>
    <row r="143" spans="1:7" ht="17.100000000000001" customHeight="1" x14ac:dyDescent="0.25">
      <c r="A143" s="27">
        <v>4</v>
      </c>
      <c r="B143" s="28" t="s">
        <v>511</v>
      </c>
      <c r="C143" s="28" t="s">
        <v>123</v>
      </c>
      <c r="D143" s="28" t="s">
        <v>49</v>
      </c>
      <c r="E143" s="32">
        <v>3.53</v>
      </c>
      <c r="F143" s="36">
        <v>95</v>
      </c>
      <c r="G143" s="37" t="str">
        <f t="shared" si="2"/>
        <v>Giỏi</v>
      </c>
    </row>
    <row r="144" spans="1:7" ht="18" customHeight="1" x14ac:dyDescent="0.25">
      <c r="A144" s="27">
        <v>5</v>
      </c>
      <c r="B144" s="28" t="s">
        <v>336</v>
      </c>
      <c r="C144" s="28" t="s">
        <v>22</v>
      </c>
      <c r="D144" s="28" t="s">
        <v>54</v>
      </c>
      <c r="E144" s="32">
        <v>3.4</v>
      </c>
      <c r="F144" s="36">
        <v>89</v>
      </c>
      <c r="G144" s="37" t="str">
        <f t="shared" si="2"/>
        <v>Giỏi</v>
      </c>
    </row>
    <row r="145" spans="1:7" ht="18" customHeight="1" x14ac:dyDescent="0.25">
      <c r="A145" s="27">
        <v>6</v>
      </c>
      <c r="B145" s="28" t="s">
        <v>300</v>
      </c>
      <c r="C145" s="28" t="s">
        <v>40</v>
      </c>
      <c r="D145" s="28" t="s">
        <v>301</v>
      </c>
      <c r="E145" s="32">
        <v>3.1</v>
      </c>
      <c r="F145" s="36">
        <v>92</v>
      </c>
      <c r="G145" s="37" t="str">
        <f t="shared" si="2"/>
        <v>Khá</v>
      </c>
    </row>
    <row r="146" spans="1:7" ht="18" customHeight="1" x14ac:dyDescent="0.25">
      <c r="A146" s="27">
        <v>7</v>
      </c>
      <c r="B146" s="28" t="s">
        <v>512</v>
      </c>
      <c r="C146" s="28" t="s">
        <v>513</v>
      </c>
      <c r="D146" s="28" t="s">
        <v>23</v>
      </c>
      <c r="E146" s="32">
        <v>2.7</v>
      </c>
      <c r="F146" s="36">
        <v>88</v>
      </c>
      <c r="G146" s="37" t="str">
        <f t="shared" si="2"/>
        <v>Khá</v>
      </c>
    </row>
    <row r="147" spans="1:7" ht="18" customHeight="1" x14ac:dyDescent="0.25">
      <c r="A147" s="27">
        <v>8</v>
      </c>
      <c r="B147" s="28" t="s">
        <v>339</v>
      </c>
      <c r="C147" s="28" t="s">
        <v>340</v>
      </c>
      <c r="D147" s="28" t="s">
        <v>111</v>
      </c>
      <c r="E147" s="32">
        <v>2.67</v>
      </c>
      <c r="F147" s="36">
        <v>91</v>
      </c>
      <c r="G147" s="37" t="str">
        <f t="shared" si="2"/>
        <v>Khá</v>
      </c>
    </row>
    <row r="148" spans="1:7" ht="18" customHeight="1" x14ac:dyDescent="0.25">
      <c r="A148" s="27">
        <v>9</v>
      </c>
      <c r="B148" s="28" t="s">
        <v>325</v>
      </c>
      <c r="C148" s="28" t="s">
        <v>24</v>
      </c>
      <c r="D148" s="28" t="s">
        <v>44</v>
      </c>
      <c r="E148" s="32">
        <v>2.67</v>
      </c>
      <c r="F148" s="36">
        <v>85</v>
      </c>
      <c r="G148" s="37" t="str">
        <f t="shared" si="2"/>
        <v>Khá</v>
      </c>
    </row>
    <row r="149" spans="1:7" ht="18" customHeight="1" x14ac:dyDescent="0.25">
      <c r="A149" s="27">
        <v>10</v>
      </c>
      <c r="B149" s="28" t="s">
        <v>351</v>
      </c>
      <c r="C149" s="28" t="s">
        <v>85</v>
      </c>
      <c r="D149" s="28" t="s">
        <v>54</v>
      </c>
      <c r="E149" s="32">
        <v>2.6</v>
      </c>
      <c r="F149" s="36">
        <v>89</v>
      </c>
      <c r="G149" s="37" t="str">
        <f t="shared" si="2"/>
        <v>Khá</v>
      </c>
    </row>
    <row r="150" spans="1:7" ht="18" customHeight="1" x14ac:dyDescent="0.25">
      <c r="A150" s="225" t="s">
        <v>514</v>
      </c>
      <c r="B150" s="225"/>
      <c r="C150" s="224"/>
      <c r="D150" s="224"/>
      <c r="E150" s="226"/>
      <c r="F150" s="36"/>
      <c r="G150" s="36"/>
    </row>
    <row r="151" spans="1:7" ht="18" customHeight="1" x14ac:dyDescent="0.25">
      <c r="A151" s="36">
        <v>11</v>
      </c>
      <c r="B151" s="28" t="s">
        <v>417</v>
      </c>
      <c r="C151" s="28" t="s">
        <v>52</v>
      </c>
      <c r="D151" s="28" t="s">
        <v>42</v>
      </c>
      <c r="E151" s="32">
        <v>3.9</v>
      </c>
      <c r="F151" s="27">
        <v>96</v>
      </c>
      <c r="G151" s="37" t="str">
        <f t="shared" si="2"/>
        <v>Xuất sắc</v>
      </c>
    </row>
    <row r="152" spans="1:7" ht="18" customHeight="1" x14ac:dyDescent="0.25">
      <c r="A152" s="36">
        <v>12</v>
      </c>
      <c r="B152" s="28" t="s">
        <v>385</v>
      </c>
      <c r="C152" s="28" t="s">
        <v>24</v>
      </c>
      <c r="D152" s="28" t="s">
        <v>11</v>
      </c>
      <c r="E152" s="32">
        <v>3.6</v>
      </c>
      <c r="F152" s="27">
        <v>95</v>
      </c>
      <c r="G152" s="37" t="str">
        <f t="shared" si="2"/>
        <v>Xuất sắc</v>
      </c>
    </row>
    <row r="153" spans="1:7" ht="18" customHeight="1" x14ac:dyDescent="0.25">
      <c r="A153" s="36">
        <v>13</v>
      </c>
      <c r="B153" s="28" t="s">
        <v>401</v>
      </c>
      <c r="C153" s="28" t="s">
        <v>22</v>
      </c>
      <c r="D153" s="28" t="s">
        <v>88</v>
      </c>
      <c r="E153" s="32">
        <v>3.57</v>
      </c>
      <c r="F153" s="27">
        <v>95</v>
      </c>
      <c r="G153" s="37" t="str">
        <f t="shared" si="2"/>
        <v>Giỏi</v>
      </c>
    </row>
    <row r="154" spans="1:7" ht="18" customHeight="1" x14ac:dyDescent="0.25">
      <c r="A154" s="36">
        <v>14</v>
      </c>
      <c r="B154" s="28" t="s">
        <v>386</v>
      </c>
      <c r="C154" s="28" t="s">
        <v>67</v>
      </c>
      <c r="D154" s="28" t="s">
        <v>44</v>
      </c>
      <c r="E154" s="32">
        <v>3.53</v>
      </c>
      <c r="F154" s="27">
        <v>94</v>
      </c>
      <c r="G154" s="37" t="str">
        <f t="shared" si="2"/>
        <v>Giỏi</v>
      </c>
    </row>
    <row r="155" spans="1:7" ht="18" customHeight="1" x14ac:dyDescent="0.25">
      <c r="A155" s="36">
        <v>15</v>
      </c>
      <c r="B155" s="28" t="s">
        <v>377</v>
      </c>
      <c r="C155" s="28" t="s">
        <v>378</v>
      </c>
      <c r="D155" s="28" t="s">
        <v>21</v>
      </c>
      <c r="E155" s="32">
        <v>3.4</v>
      </c>
      <c r="F155" s="27">
        <v>94</v>
      </c>
      <c r="G155" s="37" t="str">
        <f t="shared" si="2"/>
        <v>Giỏi</v>
      </c>
    </row>
    <row r="156" spans="1:7" ht="18" customHeight="1" x14ac:dyDescent="0.25">
      <c r="A156" s="36">
        <v>16</v>
      </c>
      <c r="B156" s="28" t="s">
        <v>379</v>
      </c>
      <c r="C156" s="28" t="s">
        <v>50</v>
      </c>
      <c r="D156" s="28" t="s">
        <v>70</v>
      </c>
      <c r="E156" s="32">
        <v>3.3</v>
      </c>
      <c r="F156" s="27">
        <v>94</v>
      </c>
      <c r="G156" s="37" t="str">
        <f t="shared" si="2"/>
        <v>Giỏi</v>
      </c>
    </row>
    <row r="157" spans="1:7" ht="18" customHeight="1" x14ac:dyDescent="0.25">
      <c r="A157" s="36">
        <v>17</v>
      </c>
      <c r="B157" s="28" t="s">
        <v>369</v>
      </c>
      <c r="C157" s="28" t="s">
        <v>370</v>
      </c>
      <c r="D157" s="28" t="s">
        <v>49</v>
      </c>
      <c r="E157" s="32">
        <v>3.2</v>
      </c>
      <c r="F157" s="27">
        <v>94</v>
      </c>
      <c r="G157" s="37" t="str">
        <f t="shared" si="2"/>
        <v>Giỏi</v>
      </c>
    </row>
    <row r="158" spans="1:7" ht="18" customHeight="1" x14ac:dyDescent="0.25">
      <c r="A158" s="36">
        <v>18</v>
      </c>
      <c r="B158" s="28" t="s">
        <v>371</v>
      </c>
      <c r="C158" s="28" t="s">
        <v>372</v>
      </c>
      <c r="D158" s="28" t="s">
        <v>11</v>
      </c>
      <c r="E158" s="32">
        <v>3.2</v>
      </c>
      <c r="F158" s="27">
        <v>90</v>
      </c>
      <c r="G158" s="37" t="str">
        <f t="shared" si="2"/>
        <v>Giỏi</v>
      </c>
    </row>
    <row r="159" spans="1:7" ht="18" customHeight="1" x14ac:dyDescent="0.25">
      <c r="A159" s="36">
        <v>19</v>
      </c>
      <c r="B159" s="28" t="s">
        <v>515</v>
      </c>
      <c r="C159" s="28" t="s">
        <v>516</v>
      </c>
      <c r="D159" s="28" t="s">
        <v>517</v>
      </c>
      <c r="E159" s="32">
        <v>3.17</v>
      </c>
      <c r="F159" s="27">
        <v>90</v>
      </c>
      <c r="G159" s="37" t="str">
        <f t="shared" si="2"/>
        <v>Khá</v>
      </c>
    </row>
    <row r="160" spans="1:7" ht="18" customHeight="1" x14ac:dyDescent="0.25">
      <c r="A160" s="36">
        <v>20</v>
      </c>
      <c r="B160" s="28" t="s">
        <v>518</v>
      </c>
      <c r="C160" s="28" t="s">
        <v>519</v>
      </c>
      <c r="D160" s="28" t="s">
        <v>11</v>
      </c>
      <c r="E160" s="32">
        <v>3.07</v>
      </c>
      <c r="F160" s="27">
        <v>93</v>
      </c>
      <c r="G160" s="37" t="str">
        <f t="shared" si="2"/>
        <v>Khá</v>
      </c>
    </row>
    <row r="161" spans="1:7" ht="18" customHeight="1" x14ac:dyDescent="0.25">
      <c r="A161" s="36">
        <v>21</v>
      </c>
      <c r="B161" s="28" t="s">
        <v>408</v>
      </c>
      <c r="C161" s="28" t="s">
        <v>55</v>
      </c>
      <c r="D161" s="28" t="s">
        <v>42</v>
      </c>
      <c r="E161" s="32">
        <v>2.97</v>
      </c>
      <c r="F161" s="27">
        <v>90</v>
      </c>
      <c r="G161" s="37" t="str">
        <f t="shared" si="2"/>
        <v>Khá</v>
      </c>
    </row>
    <row r="162" spans="1:7" ht="18" customHeight="1" x14ac:dyDescent="0.25">
      <c r="A162" s="36">
        <v>22</v>
      </c>
      <c r="B162" s="28" t="s">
        <v>520</v>
      </c>
      <c r="C162" s="28" t="s">
        <v>521</v>
      </c>
      <c r="D162" s="28" t="s">
        <v>72</v>
      </c>
      <c r="E162" s="32">
        <v>2.93</v>
      </c>
      <c r="F162" s="27">
        <v>98</v>
      </c>
      <c r="G162" s="37" t="str">
        <f t="shared" si="2"/>
        <v>Khá</v>
      </c>
    </row>
    <row r="163" spans="1:7" ht="18" customHeight="1" x14ac:dyDescent="0.25">
      <c r="A163" s="36">
        <v>23</v>
      </c>
      <c r="B163" s="28" t="s">
        <v>522</v>
      </c>
      <c r="C163" s="28" t="s">
        <v>29</v>
      </c>
      <c r="D163" s="28" t="s">
        <v>20</v>
      </c>
      <c r="E163" s="32">
        <v>2.93</v>
      </c>
      <c r="F163" s="27">
        <v>90</v>
      </c>
      <c r="G163" s="37" t="str">
        <f t="shared" si="2"/>
        <v>Khá</v>
      </c>
    </row>
    <row r="164" spans="1:7" ht="18" customHeight="1" x14ac:dyDescent="0.25">
      <c r="A164" s="36">
        <v>24</v>
      </c>
      <c r="B164" s="28" t="s">
        <v>412</v>
      </c>
      <c r="C164" s="28" t="s">
        <v>413</v>
      </c>
      <c r="D164" s="28" t="s">
        <v>54</v>
      </c>
      <c r="E164" s="32">
        <v>2.87</v>
      </c>
      <c r="F164" s="27">
        <v>89</v>
      </c>
      <c r="G164" s="37" t="str">
        <f t="shared" si="2"/>
        <v>Khá</v>
      </c>
    </row>
    <row r="165" spans="1:7" ht="18" customHeight="1" x14ac:dyDescent="0.25">
      <c r="A165" s="36">
        <v>25</v>
      </c>
      <c r="B165" s="28" t="s">
        <v>523</v>
      </c>
      <c r="C165" s="28" t="s">
        <v>524</v>
      </c>
      <c r="D165" s="28" t="s">
        <v>23</v>
      </c>
      <c r="E165" s="32">
        <v>2.73</v>
      </c>
      <c r="F165" s="27">
        <v>88</v>
      </c>
      <c r="G165" s="37" t="str">
        <f t="shared" si="2"/>
        <v>Khá</v>
      </c>
    </row>
    <row r="166" spans="1:7" ht="18" customHeight="1" x14ac:dyDescent="0.25">
      <c r="A166" s="36">
        <v>26</v>
      </c>
      <c r="B166" s="28" t="s">
        <v>381</v>
      </c>
      <c r="C166" s="28" t="s">
        <v>382</v>
      </c>
      <c r="D166" s="28" t="s">
        <v>21</v>
      </c>
      <c r="E166" s="32">
        <v>2.73</v>
      </c>
      <c r="F166" s="27">
        <v>88</v>
      </c>
      <c r="G166" s="37" t="str">
        <f t="shared" si="2"/>
        <v>Khá</v>
      </c>
    </row>
    <row r="167" spans="1:7" ht="18" customHeight="1" x14ac:dyDescent="0.25">
      <c r="A167" s="36">
        <v>27</v>
      </c>
      <c r="B167" s="28" t="s">
        <v>426</v>
      </c>
      <c r="C167" s="28" t="s">
        <v>427</v>
      </c>
      <c r="D167" s="28" t="s">
        <v>23</v>
      </c>
      <c r="E167" s="32">
        <v>2.63</v>
      </c>
      <c r="F167" s="27">
        <v>85</v>
      </c>
      <c r="G167" s="37" t="str">
        <f t="shared" si="2"/>
        <v>Khá</v>
      </c>
    </row>
    <row r="168" spans="1:7" ht="18" customHeight="1" x14ac:dyDescent="0.25">
      <c r="A168" s="36">
        <v>28</v>
      </c>
      <c r="B168" s="28" t="s">
        <v>418</v>
      </c>
      <c r="C168" s="28" t="s">
        <v>41</v>
      </c>
      <c r="D168" s="28" t="s">
        <v>15</v>
      </c>
      <c r="E168" s="32">
        <v>2.57</v>
      </c>
      <c r="F168" s="27">
        <v>80</v>
      </c>
      <c r="G168" s="37" t="str">
        <f t="shared" si="2"/>
        <v>Khá</v>
      </c>
    </row>
    <row r="169" spans="1:7" ht="18" customHeight="1" x14ac:dyDescent="0.25">
      <c r="A169" s="225" t="s">
        <v>525</v>
      </c>
      <c r="B169" s="225"/>
      <c r="C169" s="28"/>
      <c r="D169" s="29"/>
      <c r="E169" s="32"/>
      <c r="F169" s="27"/>
      <c r="G169" s="37"/>
    </row>
    <row r="170" spans="1:7" ht="18" customHeight="1" x14ac:dyDescent="0.25">
      <c r="A170" s="36">
        <v>29</v>
      </c>
      <c r="B170" s="28" t="s">
        <v>320</v>
      </c>
      <c r="C170" s="28" t="s">
        <v>321</v>
      </c>
      <c r="D170" s="28" t="s">
        <v>15</v>
      </c>
      <c r="E170" s="32">
        <v>3.9</v>
      </c>
      <c r="F170" s="27">
        <v>99</v>
      </c>
      <c r="G170" s="37" t="str">
        <f t="shared" si="2"/>
        <v>Xuất sắc</v>
      </c>
    </row>
    <row r="171" spans="1:7" ht="18" customHeight="1" x14ac:dyDescent="0.25">
      <c r="A171" s="36">
        <v>30</v>
      </c>
      <c r="B171" s="28" t="s">
        <v>526</v>
      </c>
      <c r="C171" s="28" t="s">
        <v>22</v>
      </c>
      <c r="D171" s="28" t="s">
        <v>57</v>
      </c>
      <c r="E171" s="32">
        <v>3.67</v>
      </c>
      <c r="F171" s="27">
        <v>94</v>
      </c>
      <c r="G171" s="37" t="str">
        <f t="shared" si="2"/>
        <v>Xuất sắc</v>
      </c>
    </row>
    <row r="172" spans="1:7" ht="18" customHeight="1" x14ac:dyDescent="0.25">
      <c r="A172" s="36">
        <v>31</v>
      </c>
      <c r="B172" s="28" t="s">
        <v>318</v>
      </c>
      <c r="C172" s="28" t="s">
        <v>273</v>
      </c>
      <c r="D172" s="28" t="s">
        <v>319</v>
      </c>
      <c r="E172" s="32">
        <v>3.67</v>
      </c>
      <c r="F172" s="27">
        <v>96</v>
      </c>
      <c r="G172" s="37" t="str">
        <f t="shared" si="2"/>
        <v>Xuất sắc</v>
      </c>
    </row>
    <row r="173" spans="1:7" ht="18" customHeight="1" x14ac:dyDescent="0.25">
      <c r="A173" s="36">
        <v>32</v>
      </c>
      <c r="B173" s="28" t="s">
        <v>286</v>
      </c>
      <c r="C173" s="28" t="s">
        <v>55</v>
      </c>
      <c r="D173" s="28" t="s">
        <v>44</v>
      </c>
      <c r="E173" s="32">
        <v>3.67</v>
      </c>
      <c r="F173" s="27">
        <v>90</v>
      </c>
      <c r="G173" s="37" t="str">
        <f t="shared" si="2"/>
        <v>Xuất sắc</v>
      </c>
    </row>
    <row r="174" spans="1:7" ht="18" customHeight="1" x14ac:dyDescent="0.25">
      <c r="A174" s="36">
        <v>33</v>
      </c>
      <c r="B174" s="28" t="s">
        <v>316</v>
      </c>
      <c r="C174" s="28" t="s">
        <v>317</v>
      </c>
      <c r="D174" s="28" t="s">
        <v>57</v>
      </c>
      <c r="E174" s="32">
        <v>3.63</v>
      </c>
      <c r="F174" s="27">
        <v>96</v>
      </c>
      <c r="G174" s="37" t="str">
        <f t="shared" si="2"/>
        <v>Xuất sắc</v>
      </c>
    </row>
    <row r="175" spans="1:7" ht="18" customHeight="1" x14ac:dyDescent="0.25">
      <c r="A175" s="36">
        <v>34</v>
      </c>
      <c r="B175" s="28" t="s">
        <v>313</v>
      </c>
      <c r="C175" s="28" t="s">
        <v>314</v>
      </c>
      <c r="D175" s="28" t="s">
        <v>315</v>
      </c>
      <c r="E175" s="32">
        <v>3.63</v>
      </c>
      <c r="F175" s="27">
        <v>96</v>
      </c>
      <c r="G175" s="37" t="str">
        <f t="shared" si="2"/>
        <v>Xuất sắc</v>
      </c>
    </row>
    <row r="176" spans="1:7" ht="18" customHeight="1" x14ac:dyDescent="0.25">
      <c r="A176" s="36">
        <v>35</v>
      </c>
      <c r="B176" s="28" t="s">
        <v>299</v>
      </c>
      <c r="C176" s="28" t="s">
        <v>24</v>
      </c>
      <c r="D176" s="28" t="s">
        <v>53</v>
      </c>
      <c r="E176" s="32">
        <v>3.43</v>
      </c>
      <c r="F176" s="27">
        <v>95</v>
      </c>
      <c r="G176" s="37" t="str">
        <f t="shared" si="2"/>
        <v>Giỏi</v>
      </c>
    </row>
    <row r="177" spans="1:7" ht="18" customHeight="1" x14ac:dyDescent="0.25">
      <c r="A177" s="36">
        <v>36</v>
      </c>
      <c r="B177" s="28" t="s">
        <v>527</v>
      </c>
      <c r="C177" s="28" t="s">
        <v>66</v>
      </c>
      <c r="D177" s="28" t="s">
        <v>81</v>
      </c>
      <c r="E177" s="32">
        <v>3.4</v>
      </c>
      <c r="F177" s="27">
        <v>89</v>
      </c>
      <c r="G177" s="37" t="str">
        <f t="shared" si="2"/>
        <v>Giỏi</v>
      </c>
    </row>
    <row r="178" spans="1:7" ht="18" customHeight="1" x14ac:dyDescent="0.25">
      <c r="A178" s="36">
        <v>37</v>
      </c>
      <c r="B178" s="28" t="s">
        <v>383</v>
      </c>
      <c r="C178" s="28" t="s">
        <v>384</v>
      </c>
      <c r="D178" s="28" t="s">
        <v>49</v>
      </c>
      <c r="E178" s="32">
        <v>3.23</v>
      </c>
      <c r="F178" s="27">
        <v>93</v>
      </c>
      <c r="G178" s="37" t="str">
        <f t="shared" si="2"/>
        <v>Giỏi</v>
      </c>
    </row>
    <row r="179" spans="1:7" ht="18" customHeight="1" x14ac:dyDescent="0.25">
      <c r="A179" s="36">
        <v>38</v>
      </c>
      <c r="B179" s="28" t="s">
        <v>528</v>
      </c>
      <c r="C179" s="28" t="s">
        <v>24</v>
      </c>
      <c r="D179" s="28" t="s">
        <v>95</v>
      </c>
      <c r="E179" s="32">
        <v>3.13</v>
      </c>
      <c r="F179" s="27">
        <v>92</v>
      </c>
      <c r="G179" s="37" t="str">
        <f t="shared" si="2"/>
        <v>Khá</v>
      </c>
    </row>
    <row r="180" spans="1:7" ht="18" customHeight="1" x14ac:dyDescent="0.25">
      <c r="A180" s="36">
        <v>39</v>
      </c>
      <c r="B180" s="28" t="s">
        <v>297</v>
      </c>
      <c r="C180" s="28" t="s">
        <v>298</v>
      </c>
      <c r="D180" s="28" t="s">
        <v>35</v>
      </c>
      <c r="E180" s="32">
        <v>3.03</v>
      </c>
      <c r="F180" s="27">
        <v>89</v>
      </c>
      <c r="G180" s="37" t="str">
        <f t="shared" si="2"/>
        <v>Khá</v>
      </c>
    </row>
    <row r="181" spans="1:7" ht="18" customHeight="1" x14ac:dyDescent="0.25">
      <c r="A181" s="36">
        <v>40</v>
      </c>
      <c r="B181" s="28" t="s">
        <v>404</v>
      </c>
      <c r="C181" s="28" t="s">
        <v>405</v>
      </c>
      <c r="D181" s="28" t="s">
        <v>95</v>
      </c>
      <c r="E181" s="32">
        <v>3.03</v>
      </c>
      <c r="F181" s="27">
        <v>89</v>
      </c>
      <c r="G181" s="37" t="str">
        <f t="shared" si="2"/>
        <v>Khá</v>
      </c>
    </row>
    <row r="182" spans="1:7" ht="18" customHeight="1" x14ac:dyDescent="0.25">
      <c r="A182" s="36">
        <v>41</v>
      </c>
      <c r="B182" s="28" t="s">
        <v>333</v>
      </c>
      <c r="C182" s="28" t="s">
        <v>334</v>
      </c>
      <c r="D182" s="28" t="s">
        <v>54</v>
      </c>
      <c r="E182" s="32">
        <v>3.03</v>
      </c>
      <c r="F182" s="27">
        <v>91</v>
      </c>
      <c r="G182" s="37" t="str">
        <f t="shared" si="2"/>
        <v>Khá</v>
      </c>
    </row>
    <row r="183" spans="1:7" ht="18" customHeight="1" x14ac:dyDescent="0.25">
      <c r="A183" s="36">
        <v>42</v>
      </c>
      <c r="B183" s="28" t="s">
        <v>529</v>
      </c>
      <c r="C183" s="28" t="s">
        <v>521</v>
      </c>
      <c r="D183" s="28" t="s">
        <v>71</v>
      </c>
      <c r="E183" s="32">
        <v>2.93</v>
      </c>
      <c r="F183" s="27">
        <v>89</v>
      </c>
      <c r="G183" s="37" t="str">
        <f t="shared" si="2"/>
        <v>Khá</v>
      </c>
    </row>
    <row r="184" spans="1:7" ht="18" customHeight="1" x14ac:dyDescent="0.25">
      <c r="A184" s="36">
        <v>43</v>
      </c>
      <c r="B184" s="28" t="s">
        <v>530</v>
      </c>
      <c r="C184" s="28" t="s">
        <v>52</v>
      </c>
      <c r="D184" s="28" t="s">
        <v>17</v>
      </c>
      <c r="E184" s="32">
        <v>2.73</v>
      </c>
      <c r="F184" s="27">
        <v>98</v>
      </c>
      <c r="G184" s="37" t="str">
        <f t="shared" si="2"/>
        <v>Khá</v>
      </c>
    </row>
    <row r="185" spans="1:7" ht="18" customHeight="1" x14ac:dyDescent="0.25">
      <c r="A185" s="36">
        <v>44</v>
      </c>
      <c r="B185" s="28" t="s">
        <v>531</v>
      </c>
      <c r="C185" s="28" t="s">
        <v>532</v>
      </c>
      <c r="D185" s="28" t="s">
        <v>44</v>
      </c>
      <c r="E185" s="32">
        <v>2.7</v>
      </c>
      <c r="F185" s="27">
        <v>88</v>
      </c>
      <c r="G185" s="37" t="str">
        <f t="shared" si="2"/>
        <v>Khá</v>
      </c>
    </row>
    <row r="186" spans="1:7" ht="18" customHeight="1" x14ac:dyDescent="0.25">
      <c r="A186" s="36">
        <v>45</v>
      </c>
      <c r="B186" s="28" t="s">
        <v>533</v>
      </c>
      <c r="C186" s="28" t="s">
        <v>269</v>
      </c>
      <c r="D186" s="28" t="s">
        <v>71</v>
      </c>
      <c r="E186" s="32">
        <v>2.63</v>
      </c>
      <c r="F186" s="27">
        <v>85</v>
      </c>
      <c r="G186" s="37" t="str">
        <f t="shared" si="2"/>
        <v>Khá</v>
      </c>
    </row>
    <row r="187" spans="1:7" ht="18" customHeight="1" x14ac:dyDescent="0.25">
      <c r="A187" s="36">
        <v>46</v>
      </c>
      <c r="B187" s="28" t="s">
        <v>534</v>
      </c>
      <c r="C187" s="28" t="s">
        <v>535</v>
      </c>
      <c r="D187" s="28" t="s">
        <v>87</v>
      </c>
      <c r="E187" s="32">
        <v>2.56</v>
      </c>
      <c r="F187" s="27">
        <v>86</v>
      </c>
      <c r="G187" s="37" t="str">
        <f t="shared" si="2"/>
        <v>Khá</v>
      </c>
    </row>
    <row r="188" spans="1:7" ht="18" customHeight="1" x14ac:dyDescent="0.25">
      <c r="A188" s="225" t="s">
        <v>536</v>
      </c>
      <c r="B188" s="225"/>
      <c r="C188" s="224"/>
      <c r="D188" s="224"/>
      <c r="E188" s="226"/>
      <c r="F188" s="36"/>
      <c r="G188" s="36"/>
    </row>
    <row r="189" spans="1:7" ht="18" customHeight="1" x14ac:dyDescent="0.25">
      <c r="A189" s="27">
        <v>47</v>
      </c>
      <c r="B189" s="28" t="s">
        <v>322</v>
      </c>
      <c r="C189" s="28" t="s">
        <v>323</v>
      </c>
      <c r="D189" s="28" t="s">
        <v>36</v>
      </c>
      <c r="E189" s="32">
        <v>3.83</v>
      </c>
      <c r="F189" s="27">
        <v>98</v>
      </c>
      <c r="G189" s="27" t="str">
        <f t="shared" ref="G189:G240" si="3">IF(E189&gt;=3.6,"Xuất sắc",IF(E189&gt;=3.2,"Giỏi",(IF(E189&gt;=2.5,"Khá"))))</f>
        <v>Xuất sắc</v>
      </c>
    </row>
    <row r="190" spans="1:7" ht="18" customHeight="1" x14ac:dyDescent="0.25">
      <c r="A190" s="27">
        <v>48</v>
      </c>
      <c r="B190" s="28" t="s">
        <v>537</v>
      </c>
      <c r="C190" s="28" t="s">
        <v>63</v>
      </c>
      <c r="D190" s="28" t="s">
        <v>42</v>
      </c>
      <c r="E190" s="32">
        <v>3.73</v>
      </c>
      <c r="F190" s="27">
        <v>98</v>
      </c>
      <c r="G190" s="27" t="str">
        <f t="shared" si="3"/>
        <v>Xuất sắc</v>
      </c>
    </row>
    <row r="191" spans="1:7" ht="18" customHeight="1" x14ac:dyDescent="0.25">
      <c r="A191" s="27">
        <v>49</v>
      </c>
      <c r="B191" s="28" t="s">
        <v>287</v>
      </c>
      <c r="C191" s="28" t="s">
        <v>288</v>
      </c>
      <c r="D191" s="28" t="s">
        <v>23</v>
      </c>
      <c r="E191" s="32">
        <v>3.63</v>
      </c>
      <c r="F191" s="27">
        <v>95</v>
      </c>
      <c r="G191" s="27" t="str">
        <f t="shared" si="3"/>
        <v>Xuất sắc</v>
      </c>
    </row>
    <row r="192" spans="1:7" ht="18" customHeight="1" x14ac:dyDescent="0.25">
      <c r="A192" s="27">
        <v>50</v>
      </c>
      <c r="B192" s="28" t="s">
        <v>291</v>
      </c>
      <c r="C192" s="28" t="s">
        <v>123</v>
      </c>
      <c r="D192" s="28" t="s">
        <v>23</v>
      </c>
      <c r="E192" s="32">
        <v>3.57</v>
      </c>
      <c r="F192" s="27">
        <v>95</v>
      </c>
      <c r="G192" s="27" t="str">
        <f t="shared" si="3"/>
        <v>Giỏi</v>
      </c>
    </row>
    <row r="193" spans="1:7" ht="18" customHeight="1" x14ac:dyDescent="0.25">
      <c r="A193" s="27">
        <v>51</v>
      </c>
      <c r="B193" s="28" t="s">
        <v>306</v>
      </c>
      <c r="C193" s="28" t="s">
        <v>307</v>
      </c>
      <c r="D193" s="28" t="s">
        <v>34</v>
      </c>
      <c r="E193" s="32">
        <v>3.47</v>
      </c>
      <c r="F193" s="27">
        <v>93</v>
      </c>
      <c r="G193" s="27" t="str">
        <f t="shared" si="3"/>
        <v>Giỏi</v>
      </c>
    </row>
    <row r="194" spans="1:7" ht="18" customHeight="1" x14ac:dyDescent="0.25">
      <c r="A194" s="27">
        <v>52</v>
      </c>
      <c r="B194" s="28" t="s">
        <v>308</v>
      </c>
      <c r="C194" s="28" t="s">
        <v>24</v>
      </c>
      <c r="D194" s="28" t="s">
        <v>35</v>
      </c>
      <c r="E194" s="32">
        <v>3.37</v>
      </c>
      <c r="F194" s="27">
        <v>95</v>
      </c>
      <c r="G194" s="27" t="str">
        <f t="shared" si="3"/>
        <v>Giỏi</v>
      </c>
    </row>
    <row r="195" spans="1:7" ht="18" customHeight="1" x14ac:dyDescent="0.25">
      <c r="A195" s="27">
        <v>53</v>
      </c>
      <c r="B195" s="28" t="s">
        <v>538</v>
      </c>
      <c r="C195" s="28" t="s">
        <v>94</v>
      </c>
      <c r="D195" s="28" t="s">
        <v>13</v>
      </c>
      <c r="E195" s="32">
        <v>3.27</v>
      </c>
      <c r="F195" s="27">
        <v>95</v>
      </c>
      <c r="G195" s="27" t="str">
        <f t="shared" si="3"/>
        <v>Giỏi</v>
      </c>
    </row>
    <row r="196" spans="1:7" ht="18" customHeight="1" x14ac:dyDescent="0.25">
      <c r="A196" s="27">
        <v>54</v>
      </c>
      <c r="B196" s="28" t="s">
        <v>289</v>
      </c>
      <c r="C196" s="28" t="s">
        <v>290</v>
      </c>
      <c r="D196" s="28" t="s">
        <v>44</v>
      </c>
      <c r="E196" s="32">
        <v>3.27</v>
      </c>
      <c r="F196" s="27">
        <v>90</v>
      </c>
      <c r="G196" s="27" t="str">
        <f t="shared" si="3"/>
        <v>Giỏi</v>
      </c>
    </row>
    <row r="197" spans="1:7" ht="18" customHeight="1" x14ac:dyDescent="0.25">
      <c r="A197" s="27">
        <v>55</v>
      </c>
      <c r="B197" s="28" t="s">
        <v>309</v>
      </c>
      <c r="C197" s="28" t="s">
        <v>310</v>
      </c>
      <c r="D197" s="28" t="s">
        <v>23</v>
      </c>
      <c r="E197" s="32">
        <v>3.13</v>
      </c>
      <c r="F197" s="27">
        <v>89</v>
      </c>
      <c r="G197" s="27" t="str">
        <f t="shared" si="3"/>
        <v>Khá</v>
      </c>
    </row>
    <row r="198" spans="1:7" ht="18" customHeight="1" x14ac:dyDescent="0.25">
      <c r="A198" s="27">
        <v>56</v>
      </c>
      <c r="B198" s="28" t="s">
        <v>539</v>
      </c>
      <c r="C198" s="28" t="s">
        <v>540</v>
      </c>
      <c r="D198" s="28" t="s">
        <v>108</v>
      </c>
      <c r="E198" s="32">
        <v>3.05</v>
      </c>
      <c r="F198" s="27">
        <v>98</v>
      </c>
      <c r="G198" s="27" t="str">
        <f t="shared" si="3"/>
        <v>Khá</v>
      </c>
    </row>
    <row r="199" spans="1:7" ht="18" customHeight="1" x14ac:dyDescent="0.25">
      <c r="A199" s="27">
        <v>57</v>
      </c>
      <c r="B199" s="28" t="s">
        <v>541</v>
      </c>
      <c r="C199" s="28" t="s">
        <v>321</v>
      </c>
      <c r="D199" s="28" t="s">
        <v>15</v>
      </c>
      <c r="E199" s="32">
        <v>2.97</v>
      </c>
      <c r="F199" s="27">
        <v>85</v>
      </c>
      <c r="G199" s="27" t="str">
        <f t="shared" si="3"/>
        <v>Khá</v>
      </c>
    </row>
    <row r="200" spans="1:7" ht="18" customHeight="1" x14ac:dyDescent="0.25">
      <c r="A200" s="27">
        <v>58</v>
      </c>
      <c r="B200" s="28" t="s">
        <v>292</v>
      </c>
      <c r="C200" s="28" t="s">
        <v>293</v>
      </c>
      <c r="D200" s="28" t="s">
        <v>294</v>
      </c>
      <c r="E200" s="32">
        <v>2.77</v>
      </c>
      <c r="F200" s="27">
        <v>88</v>
      </c>
      <c r="G200" s="27" t="str">
        <f t="shared" si="3"/>
        <v>Khá</v>
      </c>
    </row>
    <row r="201" spans="1:7" ht="18" customHeight="1" x14ac:dyDescent="0.25">
      <c r="A201" s="27">
        <v>59</v>
      </c>
      <c r="B201" s="28" t="s">
        <v>542</v>
      </c>
      <c r="C201" s="28" t="s">
        <v>543</v>
      </c>
      <c r="D201" s="28" t="s">
        <v>91</v>
      </c>
      <c r="E201" s="32">
        <v>2.75</v>
      </c>
      <c r="F201" s="27">
        <v>88</v>
      </c>
      <c r="G201" s="27" t="str">
        <f t="shared" si="3"/>
        <v>Khá</v>
      </c>
    </row>
    <row r="202" spans="1:7" ht="18" customHeight="1" x14ac:dyDescent="0.25">
      <c r="A202" s="27">
        <v>60</v>
      </c>
      <c r="B202" s="28" t="s">
        <v>544</v>
      </c>
      <c r="C202" s="28" t="s">
        <v>22</v>
      </c>
      <c r="D202" s="28" t="s">
        <v>15</v>
      </c>
      <c r="E202" s="32">
        <v>2.73</v>
      </c>
      <c r="F202" s="27">
        <v>85</v>
      </c>
      <c r="G202" s="27" t="str">
        <f t="shared" si="3"/>
        <v>Khá</v>
      </c>
    </row>
    <row r="203" spans="1:7" ht="18" customHeight="1" x14ac:dyDescent="0.25">
      <c r="A203" s="27">
        <v>61</v>
      </c>
      <c r="B203" s="28" t="s">
        <v>282</v>
      </c>
      <c r="C203" s="28" t="s">
        <v>247</v>
      </c>
      <c r="D203" s="28" t="s">
        <v>104</v>
      </c>
      <c r="E203" s="32">
        <v>2.7</v>
      </c>
      <c r="F203" s="27">
        <v>80</v>
      </c>
      <c r="G203" s="27" t="str">
        <f t="shared" si="3"/>
        <v>Khá</v>
      </c>
    </row>
    <row r="204" spans="1:7" ht="18" customHeight="1" x14ac:dyDescent="0.25">
      <c r="A204" s="27">
        <v>62</v>
      </c>
      <c r="B204" s="28" t="s">
        <v>545</v>
      </c>
      <c r="C204" s="28" t="s">
        <v>546</v>
      </c>
      <c r="D204" s="28" t="s">
        <v>111</v>
      </c>
      <c r="E204" s="32">
        <v>2.67</v>
      </c>
      <c r="F204" s="27">
        <v>88</v>
      </c>
      <c r="G204" s="27" t="str">
        <f t="shared" si="3"/>
        <v>Khá</v>
      </c>
    </row>
    <row r="205" spans="1:7" ht="18" customHeight="1" x14ac:dyDescent="0.25">
      <c r="A205" s="27">
        <v>63</v>
      </c>
      <c r="B205" s="28" t="s">
        <v>547</v>
      </c>
      <c r="C205" s="28" t="s">
        <v>548</v>
      </c>
      <c r="D205" s="28" t="s">
        <v>57</v>
      </c>
      <c r="E205" s="32">
        <v>2.6</v>
      </c>
      <c r="F205" s="27">
        <v>80</v>
      </c>
      <c r="G205" s="27" t="str">
        <f t="shared" si="3"/>
        <v>Khá</v>
      </c>
    </row>
    <row r="206" spans="1:7" ht="18" customHeight="1" x14ac:dyDescent="0.25">
      <c r="A206" s="27">
        <v>64</v>
      </c>
      <c r="B206" s="28" t="s">
        <v>549</v>
      </c>
      <c r="C206" s="28" t="s">
        <v>550</v>
      </c>
      <c r="D206" s="28" t="s">
        <v>32</v>
      </c>
      <c r="E206" s="32">
        <v>2.6</v>
      </c>
      <c r="F206" s="27">
        <v>88</v>
      </c>
      <c r="G206" s="27" t="str">
        <f t="shared" si="3"/>
        <v>Khá</v>
      </c>
    </row>
    <row r="207" spans="1:7" ht="18" customHeight="1" x14ac:dyDescent="0.25">
      <c r="A207" s="27">
        <v>65</v>
      </c>
      <c r="B207" s="28" t="s">
        <v>284</v>
      </c>
      <c r="C207" s="28" t="s">
        <v>167</v>
      </c>
      <c r="D207" s="28" t="s">
        <v>10</v>
      </c>
      <c r="E207" s="32">
        <v>2.5299999999999998</v>
      </c>
      <c r="F207" s="27">
        <v>85</v>
      </c>
      <c r="G207" s="27" t="str">
        <f t="shared" si="3"/>
        <v>Khá</v>
      </c>
    </row>
    <row r="208" spans="1:7" ht="18" customHeight="1" x14ac:dyDescent="0.25">
      <c r="A208" s="27">
        <v>66</v>
      </c>
      <c r="B208" s="28" t="s">
        <v>285</v>
      </c>
      <c r="C208" s="28" t="s">
        <v>68</v>
      </c>
      <c r="D208" s="28" t="s">
        <v>117</v>
      </c>
      <c r="E208" s="32">
        <v>2.5299999999999998</v>
      </c>
      <c r="F208" s="27">
        <v>75</v>
      </c>
      <c r="G208" s="27" t="str">
        <f t="shared" si="3"/>
        <v>Khá</v>
      </c>
    </row>
    <row r="209" spans="1:7" ht="18" customHeight="1" x14ac:dyDescent="0.25">
      <c r="A209" s="27">
        <v>67</v>
      </c>
      <c r="B209" s="28" t="s">
        <v>551</v>
      </c>
      <c r="C209" s="28" t="s">
        <v>112</v>
      </c>
      <c r="D209" s="28" t="s">
        <v>42</v>
      </c>
      <c r="E209" s="32">
        <v>2.5</v>
      </c>
      <c r="F209" s="27">
        <v>88</v>
      </c>
      <c r="G209" s="27" t="str">
        <f t="shared" si="3"/>
        <v>Khá</v>
      </c>
    </row>
    <row r="210" spans="1:7" ht="18" customHeight="1" x14ac:dyDescent="0.25">
      <c r="A210" s="27">
        <v>68</v>
      </c>
      <c r="B210" s="28" t="s">
        <v>283</v>
      </c>
      <c r="C210" s="28" t="s">
        <v>99</v>
      </c>
      <c r="D210" s="28" t="s">
        <v>23</v>
      </c>
      <c r="E210" s="32">
        <v>2.5</v>
      </c>
      <c r="F210" s="27">
        <v>88</v>
      </c>
      <c r="G210" s="27" t="str">
        <f t="shared" si="3"/>
        <v>Khá</v>
      </c>
    </row>
    <row r="211" spans="1:7" ht="18" customHeight="1" x14ac:dyDescent="0.25">
      <c r="A211" s="27">
        <v>69</v>
      </c>
      <c r="B211" s="28" t="s">
        <v>552</v>
      </c>
      <c r="C211" s="28" t="s">
        <v>553</v>
      </c>
      <c r="D211" s="28" t="s">
        <v>71</v>
      </c>
      <c r="E211" s="32">
        <v>2.5</v>
      </c>
      <c r="F211" s="27">
        <v>85</v>
      </c>
      <c r="G211" s="27" t="str">
        <f t="shared" si="3"/>
        <v>Khá</v>
      </c>
    </row>
    <row r="212" spans="1:7" ht="18" customHeight="1" x14ac:dyDescent="0.25">
      <c r="A212" s="27">
        <v>70</v>
      </c>
      <c r="B212" s="28" t="s">
        <v>554</v>
      </c>
      <c r="C212" s="28" t="s">
        <v>41</v>
      </c>
      <c r="D212" s="28" t="s">
        <v>71</v>
      </c>
      <c r="E212" s="32">
        <v>2.5</v>
      </c>
      <c r="F212" s="27">
        <v>88</v>
      </c>
      <c r="G212" s="27" t="str">
        <f t="shared" si="3"/>
        <v>Khá</v>
      </c>
    </row>
    <row r="213" spans="1:7" ht="18" customHeight="1" x14ac:dyDescent="0.25">
      <c r="A213" s="200" t="s">
        <v>555</v>
      </c>
      <c r="B213" s="200"/>
      <c r="C213" s="28"/>
      <c r="D213" s="29"/>
      <c r="E213" s="226"/>
      <c r="F213" s="27"/>
      <c r="G213" s="27"/>
    </row>
    <row r="214" spans="1:7" ht="18" customHeight="1" x14ac:dyDescent="0.25">
      <c r="A214" s="27">
        <v>71</v>
      </c>
      <c r="B214" s="28" t="s">
        <v>311</v>
      </c>
      <c r="C214" s="28" t="s">
        <v>312</v>
      </c>
      <c r="D214" s="28" t="s">
        <v>21</v>
      </c>
      <c r="E214" s="32">
        <v>3.73</v>
      </c>
      <c r="F214" s="27">
        <v>99</v>
      </c>
      <c r="G214" s="27" t="str">
        <f t="shared" si="3"/>
        <v>Xuất sắc</v>
      </c>
    </row>
    <row r="215" spans="1:7" ht="18" customHeight="1" x14ac:dyDescent="0.25">
      <c r="A215" s="27">
        <v>72</v>
      </c>
      <c r="B215" s="28" t="s">
        <v>556</v>
      </c>
      <c r="C215" s="28" t="s">
        <v>63</v>
      </c>
      <c r="D215" s="28" t="s">
        <v>47</v>
      </c>
      <c r="E215" s="32">
        <v>3.63</v>
      </c>
      <c r="F215" s="27">
        <v>98</v>
      </c>
      <c r="G215" s="27" t="str">
        <f t="shared" si="3"/>
        <v>Xuất sắc</v>
      </c>
    </row>
    <row r="216" spans="1:7" ht="18" customHeight="1" x14ac:dyDescent="0.25">
      <c r="A216" s="27">
        <v>73</v>
      </c>
      <c r="B216" s="28" t="s">
        <v>348</v>
      </c>
      <c r="C216" s="28" t="s">
        <v>317</v>
      </c>
      <c r="D216" s="28" t="s">
        <v>83</v>
      </c>
      <c r="E216" s="32">
        <v>3.6</v>
      </c>
      <c r="F216" s="27">
        <v>98</v>
      </c>
      <c r="G216" s="27" t="str">
        <f t="shared" si="3"/>
        <v>Xuất sắc</v>
      </c>
    </row>
    <row r="217" spans="1:7" ht="18" customHeight="1" x14ac:dyDescent="0.25">
      <c r="A217" s="27">
        <v>74</v>
      </c>
      <c r="B217" s="28" t="s">
        <v>346</v>
      </c>
      <c r="C217" s="28" t="s">
        <v>347</v>
      </c>
      <c r="D217" s="28" t="s">
        <v>80</v>
      </c>
      <c r="E217" s="32">
        <v>3.57</v>
      </c>
      <c r="F217" s="27">
        <v>96</v>
      </c>
      <c r="G217" s="27" t="str">
        <f t="shared" si="3"/>
        <v>Giỏi</v>
      </c>
    </row>
    <row r="218" spans="1:7" ht="18" customHeight="1" x14ac:dyDescent="0.25">
      <c r="A218" s="27">
        <v>75</v>
      </c>
      <c r="B218" s="28" t="s">
        <v>557</v>
      </c>
      <c r="C218" s="28" t="s">
        <v>154</v>
      </c>
      <c r="D218" s="28" t="s">
        <v>517</v>
      </c>
      <c r="E218" s="32">
        <v>3.53</v>
      </c>
      <c r="F218" s="27">
        <v>96</v>
      </c>
      <c r="G218" s="27" t="str">
        <f t="shared" si="3"/>
        <v>Giỏi</v>
      </c>
    </row>
    <row r="219" spans="1:7" ht="18" customHeight="1" x14ac:dyDescent="0.25">
      <c r="A219" s="27">
        <v>76</v>
      </c>
      <c r="B219" s="28" t="s">
        <v>337</v>
      </c>
      <c r="C219" s="28" t="s">
        <v>50</v>
      </c>
      <c r="D219" s="28" t="s">
        <v>338</v>
      </c>
      <c r="E219" s="32">
        <v>3.5</v>
      </c>
      <c r="F219" s="27">
        <v>99</v>
      </c>
      <c r="G219" s="27" t="str">
        <f t="shared" si="3"/>
        <v>Giỏi</v>
      </c>
    </row>
    <row r="220" spans="1:7" ht="18" customHeight="1" x14ac:dyDescent="0.25">
      <c r="A220" s="27">
        <v>77</v>
      </c>
      <c r="B220" s="28" t="s">
        <v>341</v>
      </c>
      <c r="C220" s="28" t="s">
        <v>342</v>
      </c>
      <c r="D220" s="28" t="s">
        <v>13</v>
      </c>
      <c r="E220" s="32">
        <v>3.43</v>
      </c>
      <c r="F220" s="27">
        <v>98</v>
      </c>
      <c r="G220" s="27" t="str">
        <f t="shared" si="3"/>
        <v>Giỏi</v>
      </c>
    </row>
    <row r="221" spans="1:7" ht="18" customHeight="1" x14ac:dyDescent="0.25">
      <c r="A221" s="27">
        <v>78</v>
      </c>
      <c r="B221" s="28" t="s">
        <v>330</v>
      </c>
      <c r="C221" s="28" t="s">
        <v>331</v>
      </c>
      <c r="D221" s="28" t="s">
        <v>54</v>
      </c>
      <c r="E221" s="32">
        <v>3.3</v>
      </c>
      <c r="F221" s="27">
        <v>95</v>
      </c>
      <c r="G221" s="27" t="str">
        <f t="shared" si="3"/>
        <v>Giỏi</v>
      </c>
    </row>
    <row r="222" spans="1:7" ht="18" customHeight="1" x14ac:dyDescent="0.25">
      <c r="A222" s="27">
        <v>79</v>
      </c>
      <c r="B222" s="28" t="s">
        <v>335</v>
      </c>
      <c r="C222" s="28" t="s">
        <v>52</v>
      </c>
      <c r="D222" s="28" t="s">
        <v>42</v>
      </c>
      <c r="E222" s="32">
        <v>3.27</v>
      </c>
      <c r="F222" s="27">
        <v>95</v>
      </c>
      <c r="G222" s="27" t="str">
        <f t="shared" si="3"/>
        <v>Giỏi</v>
      </c>
    </row>
    <row r="223" spans="1:7" ht="18" customHeight="1" x14ac:dyDescent="0.25">
      <c r="A223" s="27">
        <v>80</v>
      </c>
      <c r="B223" s="28" t="s">
        <v>558</v>
      </c>
      <c r="C223" s="28" t="s">
        <v>559</v>
      </c>
      <c r="D223" s="28" t="s">
        <v>59</v>
      </c>
      <c r="E223" s="32">
        <v>3.2</v>
      </c>
      <c r="F223" s="27">
        <v>94</v>
      </c>
      <c r="G223" s="27" t="str">
        <f t="shared" si="3"/>
        <v>Giỏi</v>
      </c>
    </row>
    <row r="224" spans="1:7" ht="18" customHeight="1" x14ac:dyDescent="0.25">
      <c r="A224" s="27">
        <v>81</v>
      </c>
      <c r="B224" s="28" t="s">
        <v>560</v>
      </c>
      <c r="C224" s="28" t="s">
        <v>100</v>
      </c>
      <c r="D224" s="28" t="s">
        <v>23</v>
      </c>
      <c r="E224" s="32">
        <v>3.2</v>
      </c>
      <c r="F224" s="27">
        <v>90</v>
      </c>
      <c r="G224" s="27" t="str">
        <f t="shared" si="3"/>
        <v>Giỏi</v>
      </c>
    </row>
    <row r="225" spans="1:7" ht="18" customHeight="1" x14ac:dyDescent="0.25">
      <c r="A225" s="27">
        <v>82</v>
      </c>
      <c r="B225" s="28" t="s">
        <v>328</v>
      </c>
      <c r="C225" s="28" t="s">
        <v>329</v>
      </c>
      <c r="D225" s="28" t="s">
        <v>108</v>
      </c>
      <c r="E225" s="32">
        <v>3.2</v>
      </c>
      <c r="F225" s="27">
        <v>89</v>
      </c>
      <c r="G225" s="27" t="str">
        <f t="shared" si="3"/>
        <v>Giỏi</v>
      </c>
    </row>
    <row r="226" spans="1:7" ht="18" customHeight="1" x14ac:dyDescent="0.25">
      <c r="A226" s="27">
        <v>83</v>
      </c>
      <c r="B226" s="28" t="s">
        <v>354</v>
      </c>
      <c r="C226" s="28" t="s">
        <v>355</v>
      </c>
      <c r="D226" s="28" t="s">
        <v>58</v>
      </c>
      <c r="E226" s="32">
        <v>3.17</v>
      </c>
      <c r="F226" s="27">
        <v>93</v>
      </c>
      <c r="G226" s="27" t="str">
        <f t="shared" si="3"/>
        <v>Khá</v>
      </c>
    </row>
    <row r="227" spans="1:7" ht="18" customHeight="1" x14ac:dyDescent="0.25">
      <c r="A227" s="27">
        <v>84</v>
      </c>
      <c r="B227" s="28" t="s">
        <v>343</v>
      </c>
      <c r="C227" s="28" t="s">
        <v>344</v>
      </c>
      <c r="D227" s="28" t="s">
        <v>345</v>
      </c>
      <c r="E227" s="32">
        <v>3.13</v>
      </c>
      <c r="F227" s="27">
        <v>95</v>
      </c>
      <c r="G227" s="27" t="str">
        <f t="shared" si="3"/>
        <v>Khá</v>
      </c>
    </row>
    <row r="228" spans="1:7" ht="18" customHeight="1" x14ac:dyDescent="0.25">
      <c r="A228" s="27">
        <v>85</v>
      </c>
      <c r="B228" s="28" t="s">
        <v>561</v>
      </c>
      <c r="C228" s="28" t="s">
        <v>562</v>
      </c>
      <c r="D228" s="28" t="s">
        <v>45</v>
      </c>
      <c r="E228" s="32">
        <v>3.13</v>
      </c>
      <c r="F228" s="27">
        <v>95</v>
      </c>
      <c r="G228" s="27" t="str">
        <f t="shared" si="3"/>
        <v>Khá</v>
      </c>
    </row>
    <row r="229" spans="1:7" ht="18" customHeight="1" x14ac:dyDescent="0.25">
      <c r="A229" s="27">
        <v>86</v>
      </c>
      <c r="B229" s="28" t="s">
        <v>563</v>
      </c>
      <c r="C229" s="28" t="s">
        <v>167</v>
      </c>
      <c r="D229" s="28" t="s">
        <v>46</v>
      </c>
      <c r="E229" s="32">
        <v>3.07</v>
      </c>
      <c r="F229" s="27">
        <v>89</v>
      </c>
      <c r="G229" s="27" t="str">
        <f t="shared" si="3"/>
        <v>Khá</v>
      </c>
    </row>
    <row r="230" spans="1:7" ht="18" customHeight="1" x14ac:dyDescent="0.25">
      <c r="A230" s="27">
        <v>87</v>
      </c>
      <c r="B230" s="28" t="s">
        <v>304</v>
      </c>
      <c r="C230" s="28" t="s">
        <v>79</v>
      </c>
      <c r="D230" s="28" t="s">
        <v>15</v>
      </c>
      <c r="E230" s="32">
        <v>2.93</v>
      </c>
      <c r="F230" s="27">
        <v>88</v>
      </c>
      <c r="G230" s="27" t="str">
        <f t="shared" si="3"/>
        <v>Khá</v>
      </c>
    </row>
    <row r="231" spans="1:7" ht="18" customHeight="1" x14ac:dyDescent="0.25">
      <c r="A231" s="27">
        <v>88</v>
      </c>
      <c r="B231" s="28" t="s">
        <v>564</v>
      </c>
      <c r="C231" s="28" t="s">
        <v>288</v>
      </c>
      <c r="D231" s="28" t="s">
        <v>80</v>
      </c>
      <c r="E231" s="32">
        <v>2.87</v>
      </c>
      <c r="F231" s="27">
        <v>87</v>
      </c>
      <c r="G231" s="27" t="str">
        <f t="shared" si="3"/>
        <v>Khá</v>
      </c>
    </row>
    <row r="232" spans="1:7" ht="18" customHeight="1" x14ac:dyDescent="0.25">
      <c r="A232" s="27">
        <v>89</v>
      </c>
      <c r="B232" s="28" t="s">
        <v>565</v>
      </c>
      <c r="C232" s="28" t="s">
        <v>566</v>
      </c>
      <c r="D232" s="28" t="s">
        <v>71</v>
      </c>
      <c r="E232" s="32">
        <v>2.83</v>
      </c>
      <c r="F232" s="27">
        <v>98</v>
      </c>
      <c r="G232" s="27" t="str">
        <f t="shared" si="3"/>
        <v>Khá</v>
      </c>
    </row>
    <row r="233" spans="1:7" ht="18" customHeight="1" x14ac:dyDescent="0.25">
      <c r="A233" s="27">
        <v>90</v>
      </c>
      <c r="B233" s="28" t="s">
        <v>332</v>
      </c>
      <c r="C233" s="28" t="s">
        <v>50</v>
      </c>
      <c r="D233" s="28" t="s">
        <v>21</v>
      </c>
      <c r="E233" s="32">
        <v>2.8</v>
      </c>
      <c r="F233" s="27">
        <v>97</v>
      </c>
      <c r="G233" s="27" t="str">
        <f t="shared" si="3"/>
        <v>Khá</v>
      </c>
    </row>
    <row r="234" spans="1:7" ht="18" customHeight="1" x14ac:dyDescent="0.25">
      <c r="A234" s="27">
        <v>91</v>
      </c>
      <c r="B234" s="28" t="s">
        <v>302</v>
      </c>
      <c r="C234" s="28" t="s">
        <v>303</v>
      </c>
      <c r="D234" s="28" t="s">
        <v>15</v>
      </c>
      <c r="E234" s="32">
        <v>2.8</v>
      </c>
      <c r="F234" s="27">
        <v>88</v>
      </c>
      <c r="G234" s="27" t="str">
        <f t="shared" si="3"/>
        <v>Khá</v>
      </c>
    </row>
    <row r="235" spans="1:7" ht="18" customHeight="1" x14ac:dyDescent="0.25">
      <c r="A235" s="27">
        <v>92</v>
      </c>
      <c r="B235" s="28" t="s">
        <v>567</v>
      </c>
      <c r="C235" s="28" t="s">
        <v>63</v>
      </c>
      <c r="D235" s="28" t="s">
        <v>568</v>
      </c>
      <c r="E235" s="32">
        <v>2.7</v>
      </c>
      <c r="F235" s="27">
        <v>89</v>
      </c>
      <c r="G235" s="27" t="str">
        <f t="shared" si="3"/>
        <v>Khá</v>
      </c>
    </row>
    <row r="236" spans="1:7" ht="18" customHeight="1" x14ac:dyDescent="0.25">
      <c r="A236" s="27">
        <v>93</v>
      </c>
      <c r="B236" s="28" t="s">
        <v>295</v>
      </c>
      <c r="C236" s="28" t="s">
        <v>296</v>
      </c>
      <c r="D236" s="28" t="s">
        <v>44</v>
      </c>
      <c r="E236" s="32">
        <v>2.6</v>
      </c>
      <c r="F236" s="27">
        <v>88</v>
      </c>
      <c r="G236" s="27" t="str">
        <f t="shared" si="3"/>
        <v>Khá</v>
      </c>
    </row>
    <row r="237" spans="1:7" ht="18" customHeight="1" x14ac:dyDescent="0.25">
      <c r="A237" s="27">
        <v>94</v>
      </c>
      <c r="B237" s="28" t="s">
        <v>569</v>
      </c>
      <c r="C237" s="28" t="s">
        <v>167</v>
      </c>
      <c r="D237" s="28" t="s">
        <v>118</v>
      </c>
      <c r="E237" s="32">
        <v>2.6</v>
      </c>
      <c r="F237" s="27">
        <v>85</v>
      </c>
      <c r="G237" s="27" t="str">
        <f t="shared" si="3"/>
        <v>Khá</v>
      </c>
    </row>
    <row r="238" spans="1:7" ht="18" customHeight="1" x14ac:dyDescent="0.25">
      <c r="A238" s="27">
        <v>95</v>
      </c>
      <c r="B238" s="28" t="s">
        <v>326</v>
      </c>
      <c r="C238" s="28" t="s">
        <v>321</v>
      </c>
      <c r="D238" s="28" t="s">
        <v>15</v>
      </c>
      <c r="E238" s="32">
        <v>2.57</v>
      </c>
      <c r="F238" s="27">
        <v>85</v>
      </c>
      <c r="G238" s="27" t="str">
        <f t="shared" si="3"/>
        <v>Khá</v>
      </c>
    </row>
    <row r="239" spans="1:7" ht="18" customHeight="1" x14ac:dyDescent="0.25">
      <c r="A239" s="27">
        <v>96</v>
      </c>
      <c r="B239" s="28" t="s">
        <v>570</v>
      </c>
      <c r="C239" s="28" t="s">
        <v>48</v>
      </c>
      <c r="D239" s="28" t="s">
        <v>58</v>
      </c>
      <c r="E239" s="32">
        <v>2.5299999999999998</v>
      </c>
      <c r="F239" s="27">
        <v>89</v>
      </c>
      <c r="G239" s="27" t="str">
        <f t="shared" si="3"/>
        <v>Khá</v>
      </c>
    </row>
    <row r="240" spans="1:7" ht="18" customHeight="1" x14ac:dyDescent="0.25">
      <c r="A240" s="27">
        <v>97</v>
      </c>
      <c r="B240" s="28" t="s">
        <v>571</v>
      </c>
      <c r="C240" s="28" t="s">
        <v>107</v>
      </c>
      <c r="D240" s="28" t="s">
        <v>20</v>
      </c>
      <c r="E240" s="32">
        <v>2.5299999999999998</v>
      </c>
      <c r="F240" s="27">
        <v>80</v>
      </c>
      <c r="G240" s="27" t="str">
        <f t="shared" si="3"/>
        <v>Khá</v>
      </c>
    </row>
    <row r="241" spans="1:7" ht="18" customHeight="1" x14ac:dyDescent="0.25">
      <c r="A241" s="225" t="s">
        <v>572</v>
      </c>
      <c r="B241" s="225"/>
      <c r="C241" s="224"/>
      <c r="D241" s="224"/>
      <c r="E241" s="226"/>
      <c r="F241" s="36"/>
      <c r="G241" s="37"/>
    </row>
    <row r="242" spans="1:7" ht="18" customHeight="1" x14ac:dyDescent="0.25">
      <c r="A242" s="27">
        <v>98</v>
      </c>
      <c r="B242" s="28" t="s">
        <v>356</v>
      </c>
      <c r="C242" s="28" t="s">
        <v>357</v>
      </c>
      <c r="D242" s="28" t="s">
        <v>23</v>
      </c>
      <c r="E242" s="32">
        <v>3.9</v>
      </c>
      <c r="F242" s="36">
        <v>98</v>
      </c>
      <c r="G242" s="37" t="str">
        <f t="shared" ref="G242:G287" si="4">IF(E242&gt;=3.6,"Xuất sắc",IF(E242&gt;=3.2,"Giỏi",(IF(E242&gt;=2.5,"Khá"))))</f>
        <v>Xuất sắc</v>
      </c>
    </row>
    <row r="243" spans="1:7" ht="18" customHeight="1" x14ac:dyDescent="0.25">
      <c r="A243" s="27">
        <v>99</v>
      </c>
      <c r="B243" s="28" t="s">
        <v>362</v>
      </c>
      <c r="C243" s="28" t="s">
        <v>62</v>
      </c>
      <c r="D243" s="28" t="s">
        <v>57</v>
      </c>
      <c r="E243" s="32">
        <v>3.8</v>
      </c>
      <c r="F243" s="36">
        <v>92</v>
      </c>
      <c r="G243" s="37" t="str">
        <f t="shared" si="4"/>
        <v>Xuất sắc</v>
      </c>
    </row>
    <row r="244" spans="1:7" ht="18" customHeight="1" x14ac:dyDescent="0.25">
      <c r="A244" s="27">
        <v>100</v>
      </c>
      <c r="B244" s="28" t="s">
        <v>363</v>
      </c>
      <c r="C244" s="28" t="s">
        <v>364</v>
      </c>
      <c r="D244" s="28" t="s">
        <v>72</v>
      </c>
      <c r="E244" s="32">
        <v>3.7</v>
      </c>
      <c r="F244" s="36">
        <v>91</v>
      </c>
      <c r="G244" s="37" t="str">
        <f t="shared" si="4"/>
        <v>Xuất sắc</v>
      </c>
    </row>
    <row r="245" spans="1:7" ht="18" customHeight="1" x14ac:dyDescent="0.25">
      <c r="A245" s="27">
        <v>101</v>
      </c>
      <c r="B245" s="28" t="s">
        <v>358</v>
      </c>
      <c r="C245" s="28" t="s">
        <v>317</v>
      </c>
      <c r="D245" s="28" t="s">
        <v>113</v>
      </c>
      <c r="E245" s="32">
        <v>3.7</v>
      </c>
      <c r="F245" s="36">
        <v>98</v>
      </c>
      <c r="G245" s="37" t="str">
        <f t="shared" si="4"/>
        <v>Xuất sắc</v>
      </c>
    </row>
    <row r="246" spans="1:7" ht="18" customHeight="1" x14ac:dyDescent="0.25">
      <c r="A246" s="27">
        <v>102</v>
      </c>
      <c r="B246" s="28" t="s">
        <v>387</v>
      </c>
      <c r="C246" s="28" t="s">
        <v>388</v>
      </c>
      <c r="D246" s="28" t="s">
        <v>389</v>
      </c>
      <c r="E246" s="32">
        <v>3.63</v>
      </c>
      <c r="F246" s="36">
        <v>94</v>
      </c>
      <c r="G246" s="37" t="str">
        <f t="shared" si="4"/>
        <v>Xuất sắc</v>
      </c>
    </row>
    <row r="247" spans="1:7" ht="18" customHeight="1" x14ac:dyDescent="0.25">
      <c r="A247" s="27">
        <v>103</v>
      </c>
      <c r="B247" s="28" t="s">
        <v>392</v>
      </c>
      <c r="C247" s="28" t="s">
        <v>393</v>
      </c>
      <c r="D247" s="28" t="s">
        <v>21</v>
      </c>
      <c r="E247" s="32">
        <v>3.43</v>
      </c>
      <c r="F247" s="36">
        <v>95</v>
      </c>
      <c r="G247" s="37" t="str">
        <f t="shared" si="4"/>
        <v>Giỏi</v>
      </c>
    </row>
    <row r="248" spans="1:7" ht="18" customHeight="1" x14ac:dyDescent="0.25">
      <c r="A248" s="27">
        <v>104</v>
      </c>
      <c r="B248" s="28" t="s">
        <v>390</v>
      </c>
      <c r="C248" s="28" t="s">
        <v>391</v>
      </c>
      <c r="D248" s="28" t="s">
        <v>58</v>
      </c>
      <c r="E248" s="32">
        <v>3.4</v>
      </c>
      <c r="F248" s="36">
        <v>94</v>
      </c>
      <c r="G248" s="37" t="str">
        <f t="shared" si="4"/>
        <v>Giỏi</v>
      </c>
    </row>
    <row r="249" spans="1:7" ht="18" customHeight="1" x14ac:dyDescent="0.25">
      <c r="A249" s="27">
        <v>105</v>
      </c>
      <c r="B249" s="28" t="s">
        <v>380</v>
      </c>
      <c r="C249" s="28" t="s">
        <v>126</v>
      </c>
      <c r="D249" s="28" t="s">
        <v>44</v>
      </c>
      <c r="E249" s="32">
        <v>3.37</v>
      </c>
      <c r="F249" s="36">
        <v>94</v>
      </c>
      <c r="G249" s="37" t="str">
        <f t="shared" si="4"/>
        <v>Giỏi</v>
      </c>
    </row>
    <row r="250" spans="1:7" ht="18" customHeight="1" x14ac:dyDescent="0.25">
      <c r="A250" s="27">
        <v>106</v>
      </c>
      <c r="B250" s="28" t="s">
        <v>352</v>
      </c>
      <c r="C250" s="28" t="s">
        <v>353</v>
      </c>
      <c r="D250" s="28" t="s">
        <v>15</v>
      </c>
      <c r="E250" s="32">
        <v>3.37</v>
      </c>
      <c r="F250" s="36">
        <v>97</v>
      </c>
      <c r="G250" s="37" t="str">
        <f t="shared" si="4"/>
        <v>Giỏi</v>
      </c>
    </row>
    <row r="251" spans="1:7" ht="18" customHeight="1" x14ac:dyDescent="0.25">
      <c r="A251" s="27">
        <v>107</v>
      </c>
      <c r="B251" s="28" t="s">
        <v>375</v>
      </c>
      <c r="C251" s="28" t="s">
        <v>376</v>
      </c>
      <c r="D251" s="28" t="s">
        <v>54</v>
      </c>
      <c r="E251" s="32">
        <v>3.27</v>
      </c>
      <c r="F251" s="36">
        <v>85</v>
      </c>
      <c r="G251" s="37" t="str">
        <f t="shared" si="4"/>
        <v>Giỏi</v>
      </c>
    </row>
    <row r="252" spans="1:7" ht="18" customHeight="1" x14ac:dyDescent="0.25">
      <c r="A252" s="27">
        <v>108</v>
      </c>
      <c r="B252" s="28" t="s">
        <v>367</v>
      </c>
      <c r="C252" s="28" t="s">
        <v>368</v>
      </c>
      <c r="D252" s="28" t="s">
        <v>111</v>
      </c>
      <c r="E252" s="32">
        <v>3.23</v>
      </c>
      <c r="F252" s="36">
        <v>94</v>
      </c>
      <c r="G252" s="37" t="str">
        <f t="shared" si="4"/>
        <v>Giỏi</v>
      </c>
    </row>
    <row r="253" spans="1:7" ht="18" customHeight="1" x14ac:dyDescent="0.25">
      <c r="A253" s="27">
        <v>109</v>
      </c>
      <c r="B253" s="28" t="s">
        <v>573</v>
      </c>
      <c r="C253" s="28" t="s">
        <v>22</v>
      </c>
      <c r="D253" s="28" t="s">
        <v>49</v>
      </c>
      <c r="E253" s="32">
        <v>3</v>
      </c>
      <c r="F253" s="36">
        <v>94</v>
      </c>
      <c r="G253" s="37" t="str">
        <f t="shared" si="4"/>
        <v>Khá</v>
      </c>
    </row>
    <row r="254" spans="1:7" ht="18" customHeight="1" x14ac:dyDescent="0.25">
      <c r="A254" s="27">
        <v>110</v>
      </c>
      <c r="B254" s="15" t="s">
        <v>574</v>
      </c>
      <c r="C254" s="15" t="s">
        <v>575</v>
      </c>
      <c r="D254" s="15" t="s">
        <v>11</v>
      </c>
      <c r="E254" s="16">
        <v>2.97</v>
      </c>
      <c r="F254" s="39">
        <v>93</v>
      </c>
      <c r="G254" s="18" t="str">
        <f t="shared" si="4"/>
        <v>Khá</v>
      </c>
    </row>
    <row r="255" spans="1:7" ht="18" customHeight="1" x14ac:dyDescent="0.25">
      <c r="A255" s="27">
        <v>111</v>
      </c>
      <c r="B255" s="28" t="s">
        <v>373</v>
      </c>
      <c r="C255" s="28" t="s">
        <v>374</v>
      </c>
      <c r="D255" s="28" t="s">
        <v>15</v>
      </c>
      <c r="E255" s="32">
        <v>2.97</v>
      </c>
      <c r="F255" s="36">
        <v>85</v>
      </c>
      <c r="G255" s="37" t="str">
        <f t="shared" si="4"/>
        <v>Khá</v>
      </c>
    </row>
    <row r="256" spans="1:7" ht="18" customHeight="1" x14ac:dyDescent="0.25">
      <c r="A256" s="27">
        <v>112</v>
      </c>
      <c r="B256" s="28" t="s">
        <v>396</v>
      </c>
      <c r="C256" s="28" t="s">
        <v>397</v>
      </c>
      <c r="D256" s="28" t="s">
        <v>59</v>
      </c>
      <c r="E256" s="32">
        <v>2.93</v>
      </c>
      <c r="F256" s="36">
        <v>91</v>
      </c>
      <c r="G256" s="37" t="str">
        <f t="shared" si="4"/>
        <v>Khá</v>
      </c>
    </row>
    <row r="257" spans="1:7" ht="18" customHeight="1" x14ac:dyDescent="0.25">
      <c r="A257" s="27">
        <v>113</v>
      </c>
      <c r="B257" s="28" t="s">
        <v>394</v>
      </c>
      <c r="C257" s="28" t="s">
        <v>395</v>
      </c>
      <c r="D257" s="28" t="s">
        <v>26</v>
      </c>
      <c r="E257" s="32">
        <v>2.9</v>
      </c>
      <c r="F257" s="36">
        <v>84</v>
      </c>
      <c r="G257" s="37" t="str">
        <f t="shared" si="4"/>
        <v>Khá</v>
      </c>
    </row>
    <row r="258" spans="1:7" ht="18" customHeight="1" x14ac:dyDescent="0.25">
      <c r="A258" s="27">
        <v>114</v>
      </c>
      <c r="B258" s="28" t="s">
        <v>576</v>
      </c>
      <c r="C258" s="28" t="s">
        <v>577</v>
      </c>
      <c r="D258" s="28" t="s">
        <v>117</v>
      </c>
      <c r="E258" s="32">
        <v>2.83</v>
      </c>
      <c r="F258" s="36">
        <v>75</v>
      </c>
      <c r="G258" s="37" t="str">
        <f t="shared" si="4"/>
        <v>Khá</v>
      </c>
    </row>
    <row r="259" spans="1:7" ht="18" customHeight="1" x14ac:dyDescent="0.25">
      <c r="A259" s="27">
        <v>115</v>
      </c>
      <c r="B259" s="28" t="s">
        <v>578</v>
      </c>
      <c r="C259" s="28" t="s">
        <v>63</v>
      </c>
      <c r="D259" s="28" t="s">
        <v>579</v>
      </c>
      <c r="E259" s="32">
        <v>2.67</v>
      </c>
      <c r="F259" s="36">
        <v>87</v>
      </c>
      <c r="G259" s="37" t="str">
        <f t="shared" si="4"/>
        <v>Khá</v>
      </c>
    </row>
    <row r="260" spans="1:7" ht="18" customHeight="1" x14ac:dyDescent="0.25">
      <c r="A260" s="27">
        <v>116</v>
      </c>
      <c r="B260" s="28" t="s">
        <v>580</v>
      </c>
      <c r="C260" s="28" t="s">
        <v>22</v>
      </c>
      <c r="D260" s="28" t="s">
        <v>46</v>
      </c>
      <c r="E260" s="32">
        <v>2.67</v>
      </c>
      <c r="F260" s="36">
        <v>87</v>
      </c>
      <c r="G260" s="37" t="str">
        <f t="shared" si="4"/>
        <v>Khá</v>
      </c>
    </row>
    <row r="261" spans="1:7" ht="18" customHeight="1" x14ac:dyDescent="0.25">
      <c r="A261" s="225" t="s">
        <v>581</v>
      </c>
      <c r="B261" s="225"/>
      <c r="C261" s="224"/>
      <c r="D261" s="224"/>
      <c r="E261" s="226"/>
      <c r="F261" s="36"/>
      <c r="G261" s="37"/>
    </row>
    <row r="262" spans="1:7" ht="18" customHeight="1" x14ac:dyDescent="0.25">
      <c r="A262" s="27">
        <v>117</v>
      </c>
      <c r="B262" s="28" t="s">
        <v>582</v>
      </c>
      <c r="C262" s="28" t="s">
        <v>583</v>
      </c>
      <c r="D262" s="28" t="s">
        <v>42</v>
      </c>
      <c r="E262" s="32">
        <v>3.5</v>
      </c>
      <c r="F262" s="36">
        <v>96</v>
      </c>
      <c r="G262" s="37" t="str">
        <f t="shared" si="4"/>
        <v>Giỏi</v>
      </c>
    </row>
    <row r="263" spans="1:7" ht="18" customHeight="1" x14ac:dyDescent="0.25">
      <c r="A263" s="27">
        <v>118</v>
      </c>
      <c r="B263" s="28" t="s">
        <v>416</v>
      </c>
      <c r="C263" s="28" t="s">
        <v>79</v>
      </c>
      <c r="D263" s="28" t="s">
        <v>17</v>
      </c>
      <c r="E263" s="32">
        <v>3.47</v>
      </c>
      <c r="F263" s="36">
        <v>93</v>
      </c>
      <c r="G263" s="37" t="str">
        <f t="shared" si="4"/>
        <v>Giỏi</v>
      </c>
    </row>
    <row r="264" spans="1:7" ht="18" customHeight="1" x14ac:dyDescent="0.25">
      <c r="A264" s="27">
        <v>119</v>
      </c>
      <c r="B264" s="28" t="s">
        <v>399</v>
      </c>
      <c r="C264" s="28" t="s">
        <v>400</v>
      </c>
      <c r="D264" s="28" t="s">
        <v>361</v>
      </c>
      <c r="E264" s="32">
        <v>3.4</v>
      </c>
      <c r="F264" s="36">
        <v>89</v>
      </c>
      <c r="G264" s="37" t="str">
        <f t="shared" si="4"/>
        <v>Giỏi</v>
      </c>
    </row>
    <row r="265" spans="1:7" ht="18" customHeight="1" x14ac:dyDescent="0.25">
      <c r="A265" s="27">
        <v>120</v>
      </c>
      <c r="B265" s="28" t="s">
        <v>584</v>
      </c>
      <c r="C265" s="28" t="s">
        <v>18</v>
      </c>
      <c r="D265" s="28" t="s">
        <v>585</v>
      </c>
      <c r="E265" s="32">
        <v>3.37</v>
      </c>
      <c r="F265" s="36">
        <v>93</v>
      </c>
      <c r="G265" s="37" t="str">
        <f t="shared" si="4"/>
        <v>Giỏi</v>
      </c>
    </row>
    <row r="266" spans="1:7" ht="18" customHeight="1" x14ac:dyDescent="0.25">
      <c r="A266" s="27">
        <v>121</v>
      </c>
      <c r="B266" s="28" t="s">
        <v>586</v>
      </c>
      <c r="C266" s="28" t="s">
        <v>587</v>
      </c>
      <c r="D266" s="28" t="s">
        <v>42</v>
      </c>
      <c r="E266" s="32">
        <v>3.33</v>
      </c>
      <c r="F266" s="36">
        <v>93</v>
      </c>
      <c r="G266" s="37" t="str">
        <f t="shared" si="4"/>
        <v>Giỏi</v>
      </c>
    </row>
    <row r="267" spans="1:7" ht="18" customHeight="1" x14ac:dyDescent="0.25">
      <c r="A267" s="27">
        <v>122</v>
      </c>
      <c r="B267" s="28" t="s">
        <v>402</v>
      </c>
      <c r="C267" s="28" t="s">
        <v>403</v>
      </c>
      <c r="D267" s="28" t="s">
        <v>54</v>
      </c>
      <c r="E267" s="32">
        <v>3.33</v>
      </c>
      <c r="F267" s="36">
        <v>89</v>
      </c>
      <c r="G267" s="37" t="str">
        <f t="shared" si="4"/>
        <v>Giỏi</v>
      </c>
    </row>
    <row r="268" spans="1:7" ht="18" customHeight="1" x14ac:dyDescent="0.25">
      <c r="A268" s="27">
        <v>123</v>
      </c>
      <c r="B268" s="28" t="s">
        <v>588</v>
      </c>
      <c r="C268" s="28" t="s">
        <v>55</v>
      </c>
      <c r="D268" s="28" t="s">
        <v>42</v>
      </c>
      <c r="E268" s="32">
        <v>3.3</v>
      </c>
      <c r="F268" s="36">
        <v>95</v>
      </c>
      <c r="G268" s="37" t="str">
        <f t="shared" si="4"/>
        <v>Giỏi</v>
      </c>
    </row>
    <row r="269" spans="1:7" ht="18" customHeight="1" x14ac:dyDescent="0.25">
      <c r="A269" s="27">
        <v>124</v>
      </c>
      <c r="B269" s="28" t="s">
        <v>589</v>
      </c>
      <c r="C269" s="28" t="s">
        <v>590</v>
      </c>
      <c r="D269" s="28" t="s">
        <v>65</v>
      </c>
      <c r="E269" s="32">
        <v>3.23</v>
      </c>
      <c r="F269" s="36">
        <v>92</v>
      </c>
      <c r="G269" s="37" t="str">
        <f t="shared" si="4"/>
        <v>Giỏi</v>
      </c>
    </row>
    <row r="270" spans="1:7" ht="18" customHeight="1" x14ac:dyDescent="0.25">
      <c r="A270" s="27">
        <v>125</v>
      </c>
      <c r="B270" s="28" t="s">
        <v>591</v>
      </c>
      <c r="C270" s="28" t="s">
        <v>22</v>
      </c>
      <c r="D270" s="28" t="s">
        <v>23</v>
      </c>
      <c r="E270" s="32">
        <v>3.23</v>
      </c>
      <c r="F270" s="36">
        <v>93</v>
      </c>
      <c r="G270" s="37" t="str">
        <f t="shared" si="4"/>
        <v>Giỏi</v>
      </c>
    </row>
    <row r="271" spans="1:7" ht="18" customHeight="1" x14ac:dyDescent="0.25">
      <c r="A271" s="27">
        <v>126</v>
      </c>
      <c r="B271" s="28" t="s">
        <v>592</v>
      </c>
      <c r="C271" s="28" t="s">
        <v>593</v>
      </c>
      <c r="D271" s="28" t="s">
        <v>65</v>
      </c>
      <c r="E271" s="32">
        <v>3.2</v>
      </c>
      <c r="F271" s="36">
        <v>90</v>
      </c>
      <c r="G271" s="37" t="str">
        <f t="shared" si="4"/>
        <v>Giỏi</v>
      </c>
    </row>
    <row r="272" spans="1:7" ht="18" customHeight="1" x14ac:dyDescent="0.25">
      <c r="A272" s="27">
        <v>127</v>
      </c>
      <c r="B272" s="28" t="s">
        <v>594</v>
      </c>
      <c r="C272" s="28" t="s">
        <v>18</v>
      </c>
      <c r="D272" s="28" t="s">
        <v>595</v>
      </c>
      <c r="E272" s="32">
        <v>3.17</v>
      </c>
      <c r="F272" s="36">
        <v>90</v>
      </c>
      <c r="G272" s="37" t="str">
        <f t="shared" si="4"/>
        <v>Khá</v>
      </c>
    </row>
    <row r="273" spans="1:7" ht="18" customHeight="1" x14ac:dyDescent="0.25">
      <c r="A273" s="27">
        <v>128</v>
      </c>
      <c r="B273" s="28" t="s">
        <v>596</v>
      </c>
      <c r="C273" s="28" t="s">
        <v>597</v>
      </c>
      <c r="D273" s="28" t="s">
        <v>65</v>
      </c>
      <c r="E273" s="32">
        <v>3.13</v>
      </c>
      <c r="F273" s="36">
        <v>91</v>
      </c>
      <c r="G273" s="37" t="str">
        <f t="shared" si="4"/>
        <v>Khá</v>
      </c>
    </row>
    <row r="274" spans="1:7" ht="18" customHeight="1" x14ac:dyDescent="0.25">
      <c r="A274" s="27">
        <v>129</v>
      </c>
      <c r="B274" s="28" t="s">
        <v>398</v>
      </c>
      <c r="C274" s="28" t="s">
        <v>68</v>
      </c>
      <c r="D274" s="28" t="s">
        <v>23</v>
      </c>
      <c r="E274" s="32">
        <v>3.03</v>
      </c>
      <c r="F274" s="36">
        <v>90</v>
      </c>
      <c r="G274" s="37" t="str">
        <f t="shared" si="4"/>
        <v>Khá</v>
      </c>
    </row>
    <row r="275" spans="1:7" ht="18" customHeight="1" x14ac:dyDescent="0.25">
      <c r="A275" s="27">
        <v>130</v>
      </c>
      <c r="B275" s="28" t="s">
        <v>406</v>
      </c>
      <c r="C275" s="28" t="s">
        <v>239</v>
      </c>
      <c r="D275" s="28" t="s">
        <v>110</v>
      </c>
      <c r="E275" s="32">
        <v>2.97</v>
      </c>
      <c r="F275" s="36">
        <v>95</v>
      </c>
      <c r="G275" s="37" t="str">
        <f t="shared" si="4"/>
        <v>Khá</v>
      </c>
    </row>
    <row r="276" spans="1:7" ht="18" customHeight="1" x14ac:dyDescent="0.25">
      <c r="A276" s="27">
        <v>131</v>
      </c>
      <c r="B276" s="28" t="s">
        <v>598</v>
      </c>
      <c r="C276" s="28" t="s">
        <v>123</v>
      </c>
      <c r="D276" s="28" t="s">
        <v>23</v>
      </c>
      <c r="E276" s="32">
        <v>2.96</v>
      </c>
      <c r="F276" s="36">
        <v>95</v>
      </c>
      <c r="G276" s="37" t="str">
        <f t="shared" si="4"/>
        <v>Khá</v>
      </c>
    </row>
    <row r="277" spans="1:7" ht="18" customHeight="1" x14ac:dyDescent="0.25">
      <c r="A277" s="27">
        <v>132</v>
      </c>
      <c r="B277" s="28" t="s">
        <v>599</v>
      </c>
      <c r="C277" s="28" t="s">
        <v>77</v>
      </c>
      <c r="D277" s="28" t="s">
        <v>58</v>
      </c>
      <c r="E277" s="32">
        <v>2.93</v>
      </c>
      <c r="F277" s="36">
        <v>91</v>
      </c>
      <c r="G277" s="37" t="str">
        <f t="shared" si="4"/>
        <v>Khá</v>
      </c>
    </row>
    <row r="278" spans="1:7" ht="18" customHeight="1" x14ac:dyDescent="0.25">
      <c r="A278" s="27">
        <v>133</v>
      </c>
      <c r="B278" s="28" t="s">
        <v>407</v>
      </c>
      <c r="C278" s="28" t="s">
        <v>22</v>
      </c>
      <c r="D278" s="28" t="s">
        <v>19</v>
      </c>
      <c r="E278" s="32">
        <v>2.93</v>
      </c>
      <c r="F278" s="36">
        <v>90</v>
      </c>
      <c r="G278" s="37" t="str">
        <f t="shared" si="4"/>
        <v>Khá</v>
      </c>
    </row>
    <row r="279" spans="1:7" ht="18" customHeight="1" x14ac:dyDescent="0.25">
      <c r="A279" s="27">
        <v>134</v>
      </c>
      <c r="B279" s="28" t="s">
        <v>600</v>
      </c>
      <c r="C279" s="28" t="s">
        <v>601</v>
      </c>
      <c r="D279" s="28" t="s">
        <v>57</v>
      </c>
      <c r="E279" s="32">
        <v>2.83</v>
      </c>
      <c r="F279" s="36">
        <v>84</v>
      </c>
      <c r="G279" s="37" t="str">
        <f t="shared" si="4"/>
        <v>Khá</v>
      </c>
    </row>
    <row r="280" spans="1:7" ht="18" customHeight="1" x14ac:dyDescent="0.25">
      <c r="A280" s="27">
        <v>135</v>
      </c>
      <c r="B280" s="28" t="s">
        <v>602</v>
      </c>
      <c r="C280" s="28" t="s">
        <v>603</v>
      </c>
      <c r="D280" s="28" t="s">
        <v>42</v>
      </c>
      <c r="E280" s="32">
        <v>2.83</v>
      </c>
      <c r="F280" s="36">
        <v>94</v>
      </c>
      <c r="G280" s="37" t="str">
        <f t="shared" si="4"/>
        <v>Khá</v>
      </c>
    </row>
    <row r="281" spans="1:7" ht="18" customHeight="1" x14ac:dyDescent="0.25">
      <c r="A281" s="27">
        <v>136</v>
      </c>
      <c r="B281" s="28" t="s">
        <v>604</v>
      </c>
      <c r="C281" s="28" t="s">
        <v>605</v>
      </c>
      <c r="D281" s="28" t="s">
        <v>34</v>
      </c>
      <c r="E281" s="32">
        <v>2.8</v>
      </c>
      <c r="F281" s="36">
        <v>91</v>
      </c>
      <c r="G281" s="37" t="str">
        <f t="shared" si="4"/>
        <v>Khá</v>
      </c>
    </row>
    <row r="282" spans="1:7" ht="18" customHeight="1" x14ac:dyDescent="0.25">
      <c r="A282" s="27">
        <v>137</v>
      </c>
      <c r="B282" s="28" t="s">
        <v>606</v>
      </c>
      <c r="C282" s="28" t="s">
        <v>247</v>
      </c>
      <c r="D282" s="28" t="s">
        <v>86</v>
      </c>
      <c r="E282" s="32">
        <v>2.8</v>
      </c>
      <c r="F282" s="36">
        <v>82</v>
      </c>
      <c r="G282" s="37" t="str">
        <f t="shared" si="4"/>
        <v>Khá</v>
      </c>
    </row>
    <row r="283" spans="1:7" ht="18" customHeight="1" x14ac:dyDescent="0.25">
      <c r="A283" s="27">
        <v>138</v>
      </c>
      <c r="B283" s="28" t="s">
        <v>607</v>
      </c>
      <c r="C283" s="28" t="s">
        <v>22</v>
      </c>
      <c r="D283" s="28" t="s">
        <v>58</v>
      </c>
      <c r="E283" s="32">
        <v>2.77</v>
      </c>
      <c r="F283" s="36">
        <v>93</v>
      </c>
      <c r="G283" s="37" t="str">
        <f t="shared" si="4"/>
        <v>Khá</v>
      </c>
    </row>
    <row r="284" spans="1:7" ht="18" customHeight="1" x14ac:dyDescent="0.25">
      <c r="A284" s="27">
        <v>139</v>
      </c>
      <c r="B284" s="28" t="s">
        <v>608</v>
      </c>
      <c r="C284" s="28" t="s">
        <v>609</v>
      </c>
      <c r="D284" s="28" t="s">
        <v>54</v>
      </c>
      <c r="E284" s="32">
        <v>2.73</v>
      </c>
      <c r="F284" s="36">
        <v>94</v>
      </c>
      <c r="G284" s="37" t="str">
        <f t="shared" si="4"/>
        <v>Khá</v>
      </c>
    </row>
    <row r="285" spans="1:7" ht="18" customHeight="1" x14ac:dyDescent="0.25">
      <c r="A285" s="27">
        <v>140</v>
      </c>
      <c r="B285" s="28" t="s">
        <v>414</v>
      </c>
      <c r="C285" s="28" t="s">
        <v>56</v>
      </c>
      <c r="D285" s="28" t="s">
        <v>415</v>
      </c>
      <c r="E285" s="32">
        <v>2.67</v>
      </c>
      <c r="F285" s="36">
        <v>82</v>
      </c>
      <c r="G285" s="37" t="str">
        <f t="shared" si="4"/>
        <v>Khá</v>
      </c>
    </row>
    <row r="286" spans="1:7" ht="18" customHeight="1" x14ac:dyDescent="0.25">
      <c r="A286" s="27">
        <v>141</v>
      </c>
      <c r="B286" s="28" t="s">
        <v>411</v>
      </c>
      <c r="C286" s="28" t="s">
        <v>18</v>
      </c>
      <c r="D286" s="28" t="s">
        <v>135</v>
      </c>
      <c r="E286" s="32">
        <v>2.6</v>
      </c>
      <c r="F286" s="36">
        <v>92</v>
      </c>
      <c r="G286" s="37" t="str">
        <f t="shared" si="4"/>
        <v>Khá</v>
      </c>
    </row>
    <row r="287" spans="1:7" ht="18" customHeight="1" x14ac:dyDescent="0.25">
      <c r="A287" s="27">
        <v>142</v>
      </c>
      <c r="B287" s="28" t="s">
        <v>409</v>
      </c>
      <c r="C287" s="28" t="s">
        <v>410</v>
      </c>
      <c r="D287" s="28" t="s">
        <v>72</v>
      </c>
      <c r="E287" s="32">
        <v>2.5299999999999998</v>
      </c>
      <c r="F287" s="36">
        <v>81</v>
      </c>
      <c r="G287" s="37" t="str">
        <f t="shared" si="4"/>
        <v>Khá</v>
      </c>
    </row>
    <row r="288" spans="1:7" ht="18" customHeight="1" x14ac:dyDescent="0.25">
      <c r="A288" s="200" t="s">
        <v>610</v>
      </c>
      <c r="B288" s="200"/>
      <c r="C288" s="224"/>
      <c r="D288" s="224"/>
      <c r="E288" s="226"/>
      <c r="F288" s="36"/>
      <c r="G288" s="37"/>
    </row>
    <row r="289" spans="1:7" ht="18" customHeight="1" x14ac:dyDescent="0.25">
      <c r="A289" s="27">
        <v>143</v>
      </c>
      <c r="B289" s="28" t="s">
        <v>428</v>
      </c>
      <c r="C289" s="28" t="s">
        <v>273</v>
      </c>
      <c r="D289" s="28" t="s">
        <v>96</v>
      </c>
      <c r="E289" s="32">
        <v>3.6</v>
      </c>
      <c r="F289" s="36">
        <v>98</v>
      </c>
      <c r="G289" s="37" t="str">
        <f t="shared" ref="G289:G304" si="5">IF(E289&gt;=3.6,"Xuất sắc",IF(E289&gt;=3.2,"Giỏi",(IF(E289&gt;=2.5,"Khá"))))</f>
        <v>Xuất sắc</v>
      </c>
    </row>
    <row r="290" spans="1:7" ht="18" customHeight="1" x14ac:dyDescent="0.25">
      <c r="A290" s="27">
        <v>144</v>
      </c>
      <c r="B290" s="28" t="s">
        <v>611</v>
      </c>
      <c r="C290" s="28" t="s">
        <v>612</v>
      </c>
      <c r="D290" s="28" t="s">
        <v>21</v>
      </c>
      <c r="E290" s="32">
        <v>3.57</v>
      </c>
      <c r="F290" s="36">
        <v>98</v>
      </c>
      <c r="G290" s="37" t="str">
        <f t="shared" si="5"/>
        <v>Giỏi</v>
      </c>
    </row>
    <row r="291" spans="1:7" ht="18" customHeight="1" x14ac:dyDescent="0.25">
      <c r="A291" s="27">
        <v>145</v>
      </c>
      <c r="B291" s="28" t="s">
        <v>613</v>
      </c>
      <c r="C291" s="28" t="s">
        <v>22</v>
      </c>
      <c r="D291" s="28" t="s">
        <v>614</v>
      </c>
      <c r="E291" s="32">
        <v>3.53</v>
      </c>
      <c r="F291" s="36">
        <v>95</v>
      </c>
      <c r="G291" s="37" t="str">
        <f t="shared" si="5"/>
        <v>Giỏi</v>
      </c>
    </row>
    <row r="292" spans="1:7" ht="18" customHeight="1" x14ac:dyDescent="0.25">
      <c r="A292" s="27">
        <v>146</v>
      </c>
      <c r="B292" s="28" t="s">
        <v>431</v>
      </c>
      <c r="C292" s="28" t="s">
        <v>22</v>
      </c>
      <c r="D292" s="28" t="s">
        <v>245</v>
      </c>
      <c r="E292" s="32">
        <v>3.47</v>
      </c>
      <c r="F292" s="36">
        <v>90</v>
      </c>
      <c r="G292" s="37" t="str">
        <f t="shared" si="5"/>
        <v>Giỏi</v>
      </c>
    </row>
    <row r="293" spans="1:7" ht="18" customHeight="1" x14ac:dyDescent="0.25">
      <c r="A293" s="27">
        <v>147</v>
      </c>
      <c r="B293" s="28" t="s">
        <v>424</v>
      </c>
      <c r="C293" s="28" t="s">
        <v>382</v>
      </c>
      <c r="D293" s="28" t="s">
        <v>21</v>
      </c>
      <c r="E293" s="32">
        <v>3.2</v>
      </c>
      <c r="F293" s="36">
        <v>96</v>
      </c>
      <c r="G293" s="37" t="str">
        <f t="shared" si="5"/>
        <v>Giỏi</v>
      </c>
    </row>
    <row r="294" spans="1:7" ht="18" customHeight="1" x14ac:dyDescent="0.25">
      <c r="A294" s="27">
        <v>148</v>
      </c>
      <c r="B294" s="28" t="s">
        <v>420</v>
      </c>
      <c r="C294" s="28" t="s">
        <v>421</v>
      </c>
      <c r="D294" s="28" t="s">
        <v>104</v>
      </c>
      <c r="E294" s="32">
        <v>3.1</v>
      </c>
      <c r="F294" s="36">
        <v>95</v>
      </c>
      <c r="G294" s="37" t="str">
        <f t="shared" si="5"/>
        <v>Khá</v>
      </c>
    </row>
    <row r="295" spans="1:7" ht="18" customHeight="1" x14ac:dyDescent="0.25">
      <c r="A295" s="27">
        <v>149</v>
      </c>
      <c r="B295" s="28" t="s">
        <v>615</v>
      </c>
      <c r="C295" s="28" t="s">
        <v>616</v>
      </c>
      <c r="D295" s="28" t="s">
        <v>617</v>
      </c>
      <c r="E295" s="32">
        <v>3.1</v>
      </c>
      <c r="F295" s="36">
        <v>92</v>
      </c>
      <c r="G295" s="37" t="str">
        <f t="shared" si="5"/>
        <v>Khá</v>
      </c>
    </row>
    <row r="296" spans="1:7" ht="18" customHeight="1" x14ac:dyDescent="0.25">
      <c r="A296" s="27">
        <v>150</v>
      </c>
      <c r="B296" s="28" t="s">
        <v>425</v>
      </c>
      <c r="C296" s="28" t="s">
        <v>48</v>
      </c>
      <c r="D296" s="28" t="s">
        <v>47</v>
      </c>
      <c r="E296" s="32">
        <v>3.07</v>
      </c>
      <c r="F296" s="36">
        <v>95</v>
      </c>
      <c r="G296" s="37" t="str">
        <f t="shared" si="5"/>
        <v>Khá</v>
      </c>
    </row>
    <row r="297" spans="1:7" ht="18" customHeight="1" x14ac:dyDescent="0.25">
      <c r="A297" s="27">
        <v>151</v>
      </c>
      <c r="B297" s="28" t="s">
        <v>429</v>
      </c>
      <c r="C297" s="28" t="s">
        <v>430</v>
      </c>
      <c r="D297" s="28" t="s">
        <v>32</v>
      </c>
      <c r="E297" s="32">
        <v>3.07</v>
      </c>
      <c r="F297" s="36">
        <v>92</v>
      </c>
      <c r="G297" s="37" t="str">
        <f t="shared" si="5"/>
        <v>Khá</v>
      </c>
    </row>
    <row r="298" spans="1:7" ht="18" customHeight="1" x14ac:dyDescent="0.25">
      <c r="A298" s="27">
        <v>152</v>
      </c>
      <c r="B298" s="28" t="s">
        <v>618</v>
      </c>
      <c r="C298" s="28" t="s">
        <v>52</v>
      </c>
      <c r="D298" s="28" t="s">
        <v>118</v>
      </c>
      <c r="E298" s="32">
        <v>3.03</v>
      </c>
      <c r="F298" s="36">
        <v>85</v>
      </c>
      <c r="G298" s="37" t="str">
        <f t="shared" si="5"/>
        <v>Khá</v>
      </c>
    </row>
    <row r="299" spans="1:7" ht="18" customHeight="1" x14ac:dyDescent="0.25">
      <c r="A299" s="27">
        <v>153</v>
      </c>
      <c r="B299" s="28" t="s">
        <v>422</v>
      </c>
      <c r="C299" s="28" t="s">
        <v>423</v>
      </c>
      <c r="D299" s="28" t="s">
        <v>70</v>
      </c>
      <c r="E299" s="32">
        <v>3</v>
      </c>
      <c r="F299" s="36">
        <v>85</v>
      </c>
      <c r="G299" s="37" t="str">
        <f t="shared" si="5"/>
        <v>Khá</v>
      </c>
    </row>
    <row r="300" spans="1:7" ht="18" customHeight="1" x14ac:dyDescent="0.25">
      <c r="A300" s="27">
        <v>154</v>
      </c>
      <c r="B300" s="28" t="s">
        <v>619</v>
      </c>
      <c r="C300" s="28" t="s">
        <v>269</v>
      </c>
      <c r="D300" s="28" t="s">
        <v>23</v>
      </c>
      <c r="E300" s="32">
        <v>2.9</v>
      </c>
      <c r="F300" s="36">
        <v>88</v>
      </c>
      <c r="G300" s="37" t="str">
        <f t="shared" si="5"/>
        <v>Khá</v>
      </c>
    </row>
    <row r="301" spans="1:7" ht="18" customHeight="1" x14ac:dyDescent="0.25">
      <c r="A301" s="27">
        <v>155</v>
      </c>
      <c r="B301" s="28" t="s">
        <v>620</v>
      </c>
      <c r="C301" s="28" t="s">
        <v>621</v>
      </c>
      <c r="D301" s="28" t="s">
        <v>622</v>
      </c>
      <c r="E301" s="32">
        <v>2.83</v>
      </c>
      <c r="F301" s="36">
        <v>89</v>
      </c>
      <c r="G301" s="37" t="str">
        <f t="shared" si="5"/>
        <v>Khá</v>
      </c>
    </row>
    <row r="302" spans="1:7" ht="18" customHeight="1" x14ac:dyDescent="0.25">
      <c r="A302" s="27">
        <v>156</v>
      </c>
      <c r="B302" s="28" t="s">
        <v>419</v>
      </c>
      <c r="C302" s="28" t="s">
        <v>22</v>
      </c>
      <c r="D302" s="28" t="s">
        <v>57</v>
      </c>
      <c r="E302" s="32">
        <v>2.7</v>
      </c>
      <c r="F302" s="36">
        <v>88</v>
      </c>
      <c r="G302" s="37" t="str">
        <f t="shared" si="5"/>
        <v>Khá</v>
      </c>
    </row>
    <row r="303" spans="1:7" ht="18" customHeight="1" x14ac:dyDescent="0.25">
      <c r="A303" s="27">
        <v>157</v>
      </c>
      <c r="B303" s="28" t="s">
        <v>623</v>
      </c>
      <c r="C303" s="28" t="s">
        <v>624</v>
      </c>
      <c r="D303" s="28" t="s">
        <v>111</v>
      </c>
      <c r="E303" s="32">
        <v>2.7</v>
      </c>
      <c r="F303" s="36">
        <v>86</v>
      </c>
      <c r="G303" s="37" t="str">
        <f t="shared" si="5"/>
        <v>Khá</v>
      </c>
    </row>
    <row r="304" spans="1:7" ht="18" customHeight="1" x14ac:dyDescent="0.25">
      <c r="A304" s="27">
        <v>158</v>
      </c>
      <c r="B304" s="28" t="s">
        <v>625</v>
      </c>
      <c r="C304" s="28" t="s">
        <v>24</v>
      </c>
      <c r="D304" s="28" t="s">
        <v>11</v>
      </c>
      <c r="E304" s="32">
        <v>2.5299999999999998</v>
      </c>
      <c r="F304" s="36">
        <v>89</v>
      </c>
      <c r="G304" s="37" t="str">
        <f t="shared" si="5"/>
        <v>Khá</v>
      </c>
    </row>
    <row r="306" spans="1:7" ht="33.75" customHeight="1" x14ac:dyDescent="0.2">
      <c r="A306" s="33" t="s">
        <v>5</v>
      </c>
      <c r="B306" s="33" t="s">
        <v>436</v>
      </c>
      <c r="C306" s="34" t="s">
        <v>437</v>
      </c>
      <c r="D306" s="35" t="s">
        <v>2</v>
      </c>
      <c r="E306" s="33" t="s">
        <v>438</v>
      </c>
      <c r="F306" s="33" t="s">
        <v>439</v>
      </c>
      <c r="G306" s="33" t="s">
        <v>440</v>
      </c>
    </row>
    <row r="307" spans="1:7" ht="18" customHeight="1" x14ac:dyDescent="0.25">
      <c r="A307" s="192" t="s">
        <v>626</v>
      </c>
      <c r="B307" s="192"/>
      <c r="C307" s="23"/>
      <c r="D307" s="23"/>
      <c r="E307" s="24"/>
      <c r="F307" s="24"/>
      <c r="G307" s="24"/>
    </row>
    <row r="308" spans="1:7" ht="18" customHeight="1" x14ac:dyDescent="0.25">
      <c r="A308" s="27">
        <v>1</v>
      </c>
      <c r="B308" s="28" t="s">
        <v>627</v>
      </c>
      <c r="C308" s="28" t="s">
        <v>100</v>
      </c>
      <c r="D308" s="28" t="s">
        <v>23</v>
      </c>
      <c r="E308" s="30">
        <v>3.75</v>
      </c>
      <c r="F308" s="24">
        <v>98</v>
      </c>
      <c r="G308" s="40" t="str">
        <f t="shared" ref="G308:G372" si="6">IF(E308&gt;=3.6,"Xuất sắc",IF(E308&gt;=3.2,"Giỏi",(IF(E308&gt;=2.5,"Khá"))))</f>
        <v>Xuất sắc</v>
      </c>
    </row>
    <row r="309" spans="1:7" ht="18" customHeight="1" x14ac:dyDescent="0.25">
      <c r="A309" s="27">
        <v>2</v>
      </c>
      <c r="B309" s="28" t="s">
        <v>628</v>
      </c>
      <c r="C309" s="28" t="s">
        <v>629</v>
      </c>
      <c r="D309" s="28" t="s">
        <v>49</v>
      </c>
      <c r="E309" s="30">
        <v>3.72</v>
      </c>
      <c r="F309" s="24">
        <v>98</v>
      </c>
      <c r="G309" s="40" t="str">
        <f t="shared" si="6"/>
        <v>Xuất sắc</v>
      </c>
    </row>
    <row r="310" spans="1:7" ht="18" customHeight="1" x14ac:dyDescent="0.25">
      <c r="A310" s="27">
        <v>3</v>
      </c>
      <c r="B310" s="28" t="s">
        <v>630</v>
      </c>
      <c r="C310" s="28" t="s">
        <v>631</v>
      </c>
      <c r="D310" s="28" t="s">
        <v>632</v>
      </c>
      <c r="E310" s="30">
        <v>3.72</v>
      </c>
      <c r="F310" s="24">
        <v>98</v>
      </c>
      <c r="G310" s="40" t="str">
        <f t="shared" si="6"/>
        <v>Xuất sắc</v>
      </c>
    </row>
    <row r="311" spans="1:7" ht="18" customHeight="1" x14ac:dyDescent="0.25">
      <c r="A311" s="27">
        <v>4</v>
      </c>
      <c r="B311" s="28" t="s">
        <v>633</v>
      </c>
      <c r="C311" s="28" t="s">
        <v>321</v>
      </c>
      <c r="D311" s="28" t="s">
        <v>15</v>
      </c>
      <c r="E311" s="30">
        <v>3.59</v>
      </c>
      <c r="F311" s="24">
        <v>98</v>
      </c>
      <c r="G311" s="40" t="str">
        <f t="shared" si="6"/>
        <v>Giỏi</v>
      </c>
    </row>
    <row r="312" spans="1:7" ht="18" customHeight="1" x14ac:dyDescent="0.25">
      <c r="A312" s="27">
        <v>5</v>
      </c>
      <c r="B312" s="28" t="s">
        <v>634</v>
      </c>
      <c r="C312" s="28" t="s">
        <v>490</v>
      </c>
      <c r="D312" s="28" t="s">
        <v>95</v>
      </c>
      <c r="E312" s="30">
        <v>3.34</v>
      </c>
      <c r="F312" s="24">
        <v>83</v>
      </c>
      <c r="G312" s="40" t="str">
        <f t="shared" si="6"/>
        <v>Giỏi</v>
      </c>
    </row>
    <row r="313" spans="1:7" ht="18" customHeight="1" x14ac:dyDescent="0.25">
      <c r="A313" s="27">
        <v>6</v>
      </c>
      <c r="B313" s="28" t="s">
        <v>635</v>
      </c>
      <c r="C313" s="28" t="s">
        <v>636</v>
      </c>
      <c r="D313" s="28" t="s">
        <v>260</v>
      </c>
      <c r="E313" s="30">
        <v>3.09</v>
      </c>
      <c r="F313" s="24">
        <v>90</v>
      </c>
      <c r="G313" s="40" t="str">
        <f t="shared" si="6"/>
        <v>Khá</v>
      </c>
    </row>
    <row r="314" spans="1:7" ht="18" customHeight="1" x14ac:dyDescent="0.25">
      <c r="A314" s="27">
        <v>7</v>
      </c>
      <c r="B314" s="28" t="s">
        <v>637</v>
      </c>
      <c r="C314" s="28" t="s">
        <v>638</v>
      </c>
      <c r="D314" s="28" t="s">
        <v>87</v>
      </c>
      <c r="E314" s="41">
        <v>3</v>
      </c>
      <c r="F314" s="24">
        <v>88</v>
      </c>
      <c r="G314" s="40" t="str">
        <f t="shared" si="6"/>
        <v>Khá</v>
      </c>
    </row>
    <row r="315" spans="1:7" ht="18" customHeight="1" x14ac:dyDescent="0.25">
      <c r="A315" s="27">
        <v>8</v>
      </c>
      <c r="B315" s="28" t="s">
        <v>639</v>
      </c>
      <c r="C315" s="28" t="s">
        <v>640</v>
      </c>
      <c r="D315" s="28" t="s">
        <v>23</v>
      </c>
      <c r="E315" s="30">
        <v>2.84</v>
      </c>
      <c r="F315" s="24">
        <v>88</v>
      </c>
      <c r="G315" s="40" t="str">
        <f t="shared" si="6"/>
        <v>Khá</v>
      </c>
    </row>
    <row r="316" spans="1:7" ht="18" customHeight="1" x14ac:dyDescent="0.25">
      <c r="A316" s="27">
        <v>9</v>
      </c>
      <c r="B316" s="28" t="s">
        <v>641</v>
      </c>
      <c r="C316" s="28" t="s">
        <v>114</v>
      </c>
      <c r="D316" s="28" t="s">
        <v>42</v>
      </c>
      <c r="E316" s="30">
        <v>2.72</v>
      </c>
      <c r="F316" s="24">
        <v>83</v>
      </c>
      <c r="G316" s="40" t="str">
        <f t="shared" si="6"/>
        <v>Khá</v>
      </c>
    </row>
    <row r="317" spans="1:7" ht="18" customHeight="1" x14ac:dyDescent="0.25">
      <c r="A317" s="27">
        <v>10</v>
      </c>
      <c r="B317" s="28" t="s">
        <v>642</v>
      </c>
      <c r="C317" s="28" t="s">
        <v>22</v>
      </c>
      <c r="D317" s="28" t="s">
        <v>72</v>
      </c>
      <c r="E317" s="30">
        <v>2.69</v>
      </c>
      <c r="F317" s="24">
        <v>83</v>
      </c>
      <c r="G317" s="40" t="str">
        <f t="shared" si="6"/>
        <v>Khá</v>
      </c>
    </row>
    <row r="318" spans="1:7" ht="18" customHeight="1" x14ac:dyDescent="0.25">
      <c r="A318" s="27">
        <v>11</v>
      </c>
      <c r="B318" s="28" t="s">
        <v>643</v>
      </c>
      <c r="C318" s="28" t="s">
        <v>329</v>
      </c>
      <c r="D318" s="28" t="s">
        <v>46</v>
      </c>
      <c r="E318" s="30">
        <v>2.66</v>
      </c>
      <c r="F318" s="24">
        <v>85</v>
      </c>
      <c r="G318" s="40" t="str">
        <f t="shared" si="6"/>
        <v>Khá</v>
      </c>
    </row>
    <row r="319" spans="1:7" ht="18" customHeight="1" x14ac:dyDescent="0.25">
      <c r="A319" s="27">
        <v>12</v>
      </c>
      <c r="B319" s="28" t="s">
        <v>644</v>
      </c>
      <c r="C319" s="28" t="s">
        <v>645</v>
      </c>
      <c r="D319" s="28" t="s">
        <v>115</v>
      </c>
      <c r="E319" s="30">
        <v>2.59</v>
      </c>
      <c r="F319" s="24">
        <v>87</v>
      </c>
      <c r="G319" s="40" t="str">
        <f t="shared" si="6"/>
        <v>Khá</v>
      </c>
    </row>
    <row r="320" spans="1:7" ht="18" customHeight="1" x14ac:dyDescent="0.25">
      <c r="A320" s="192" t="s">
        <v>646</v>
      </c>
      <c r="B320" s="192"/>
      <c r="C320" s="23"/>
      <c r="D320" s="23"/>
      <c r="E320" s="24"/>
      <c r="F320" s="24"/>
      <c r="G320" s="40"/>
    </row>
    <row r="321" spans="1:7" ht="18" customHeight="1" x14ac:dyDescent="0.25">
      <c r="A321" s="27">
        <v>13</v>
      </c>
      <c r="B321" s="28" t="s">
        <v>647</v>
      </c>
      <c r="C321" s="28" t="s">
        <v>55</v>
      </c>
      <c r="D321" s="28" t="s">
        <v>34</v>
      </c>
      <c r="E321" s="30">
        <v>3.75</v>
      </c>
      <c r="F321" s="24">
        <v>96</v>
      </c>
      <c r="G321" s="40" t="str">
        <f t="shared" si="6"/>
        <v>Xuất sắc</v>
      </c>
    </row>
    <row r="322" spans="1:7" ht="18" customHeight="1" x14ac:dyDescent="0.25">
      <c r="A322" s="27">
        <v>14</v>
      </c>
      <c r="B322" s="28" t="s">
        <v>648</v>
      </c>
      <c r="C322" s="28" t="s">
        <v>649</v>
      </c>
      <c r="D322" s="28" t="s">
        <v>13</v>
      </c>
      <c r="E322" s="30">
        <v>3.69</v>
      </c>
      <c r="F322" s="24">
        <v>90</v>
      </c>
      <c r="G322" s="40" t="str">
        <f t="shared" si="6"/>
        <v>Xuất sắc</v>
      </c>
    </row>
    <row r="323" spans="1:7" ht="18" customHeight="1" x14ac:dyDescent="0.25">
      <c r="A323" s="27">
        <v>15</v>
      </c>
      <c r="B323" s="28" t="s">
        <v>650</v>
      </c>
      <c r="C323" s="28" t="s">
        <v>24</v>
      </c>
      <c r="D323" s="28" t="s">
        <v>58</v>
      </c>
      <c r="E323" s="30">
        <v>3.63</v>
      </c>
      <c r="F323" s="24">
        <v>96</v>
      </c>
      <c r="G323" s="40" t="str">
        <f t="shared" si="6"/>
        <v>Xuất sắc</v>
      </c>
    </row>
    <row r="324" spans="1:7" ht="18" customHeight="1" x14ac:dyDescent="0.25">
      <c r="A324" s="27">
        <v>16</v>
      </c>
      <c r="B324" s="28" t="s">
        <v>651</v>
      </c>
      <c r="C324" s="28" t="s">
        <v>24</v>
      </c>
      <c r="D324" s="28" t="s">
        <v>11</v>
      </c>
      <c r="E324" s="30">
        <v>3.63</v>
      </c>
      <c r="F324" s="24">
        <v>96</v>
      </c>
      <c r="G324" s="40" t="str">
        <f t="shared" si="6"/>
        <v>Xuất sắc</v>
      </c>
    </row>
    <row r="325" spans="1:7" ht="18" customHeight="1" x14ac:dyDescent="0.25">
      <c r="A325" s="27">
        <v>17</v>
      </c>
      <c r="B325" s="28" t="s">
        <v>652</v>
      </c>
      <c r="C325" s="28" t="s">
        <v>653</v>
      </c>
      <c r="D325" s="28" t="s">
        <v>70</v>
      </c>
      <c r="E325" s="30">
        <v>3.5</v>
      </c>
      <c r="F325" s="24">
        <v>90</v>
      </c>
      <c r="G325" s="40" t="str">
        <f t="shared" si="6"/>
        <v>Giỏi</v>
      </c>
    </row>
    <row r="326" spans="1:7" ht="18" customHeight="1" x14ac:dyDescent="0.25">
      <c r="A326" s="27">
        <v>18</v>
      </c>
      <c r="B326" s="28" t="s">
        <v>654</v>
      </c>
      <c r="C326" s="28" t="s">
        <v>655</v>
      </c>
      <c r="D326" s="28" t="s">
        <v>46</v>
      </c>
      <c r="E326" s="30">
        <v>3.09</v>
      </c>
      <c r="F326" s="24">
        <v>91</v>
      </c>
      <c r="G326" s="40" t="str">
        <f t="shared" si="6"/>
        <v>Khá</v>
      </c>
    </row>
    <row r="327" spans="1:7" ht="18" customHeight="1" x14ac:dyDescent="0.25">
      <c r="A327" s="27">
        <v>19</v>
      </c>
      <c r="B327" s="28" t="s">
        <v>656</v>
      </c>
      <c r="C327" s="28" t="s">
        <v>657</v>
      </c>
      <c r="D327" s="28" t="s">
        <v>57</v>
      </c>
      <c r="E327" s="30">
        <v>2.72</v>
      </c>
      <c r="F327" s="24">
        <v>88</v>
      </c>
      <c r="G327" s="40" t="str">
        <f t="shared" si="6"/>
        <v>Khá</v>
      </c>
    </row>
    <row r="328" spans="1:7" ht="18" customHeight="1" x14ac:dyDescent="0.25">
      <c r="A328" s="27">
        <v>20</v>
      </c>
      <c r="B328" s="28" t="s">
        <v>658</v>
      </c>
      <c r="C328" s="28" t="s">
        <v>659</v>
      </c>
      <c r="D328" s="28" t="s">
        <v>108</v>
      </c>
      <c r="E328" s="30">
        <v>2.5299999999999998</v>
      </c>
      <c r="F328" s="24">
        <v>82</v>
      </c>
      <c r="G328" s="40" t="str">
        <f t="shared" si="6"/>
        <v>Khá</v>
      </c>
    </row>
    <row r="329" spans="1:7" ht="18" customHeight="1" x14ac:dyDescent="0.25">
      <c r="A329" s="192" t="s">
        <v>660</v>
      </c>
      <c r="B329" s="192"/>
      <c r="C329" s="23"/>
      <c r="D329" s="23"/>
      <c r="E329" s="24"/>
      <c r="F329" s="24"/>
      <c r="G329" s="40"/>
    </row>
    <row r="330" spans="1:7" ht="18" customHeight="1" x14ac:dyDescent="0.25">
      <c r="A330" s="27">
        <v>21</v>
      </c>
      <c r="B330" s="28" t="s">
        <v>661</v>
      </c>
      <c r="C330" s="28" t="s">
        <v>662</v>
      </c>
      <c r="D330" s="28" t="s">
        <v>23</v>
      </c>
      <c r="E330" s="30">
        <v>3.53</v>
      </c>
      <c r="F330" s="24">
        <v>94</v>
      </c>
      <c r="G330" s="40" t="str">
        <f t="shared" si="6"/>
        <v>Giỏi</v>
      </c>
    </row>
    <row r="331" spans="1:7" ht="18" customHeight="1" x14ac:dyDescent="0.25">
      <c r="A331" s="27">
        <v>22</v>
      </c>
      <c r="B331" s="28" t="s">
        <v>663</v>
      </c>
      <c r="C331" s="28" t="s">
        <v>664</v>
      </c>
      <c r="D331" s="28" t="s">
        <v>37</v>
      </c>
      <c r="E331" s="30">
        <v>3.41</v>
      </c>
      <c r="F331" s="24">
        <v>99</v>
      </c>
      <c r="G331" s="40" t="str">
        <f t="shared" si="6"/>
        <v>Giỏi</v>
      </c>
    </row>
    <row r="332" spans="1:7" ht="18" customHeight="1" x14ac:dyDescent="0.25">
      <c r="A332" s="27">
        <v>23</v>
      </c>
      <c r="B332" s="28" t="s">
        <v>665</v>
      </c>
      <c r="C332" s="28" t="s">
        <v>31</v>
      </c>
      <c r="D332" s="28" t="s">
        <v>32</v>
      </c>
      <c r="E332" s="30">
        <v>3.28</v>
      </c>
      <c r="F332" s="24">
        <v>90</v>
      </c>
      <c r="G332" s="40" t="str">
        <f t="shared" si="6"/>
        <v>Giỏi</v>
      </c>
    </row>
    <row r="333" spans="1:7" ht="18" customHeight="1" x14ac:dyDescent="0.25">
      <c r="A333" s="27">
        <v>24</v>
      </c>
      <c r="B333" s="28" t="s">
        <v>666</v>
      </c>
      <c r="C333" s="28" t="s">
        <v>79</v>
      </c>
      <c r="D333" s="28" t="s">
        <v>111</v>
      </c>
      <c r="E333" s="30">
        <v>3.25</v>
      </c>
      <c r="F333" s="24">
        <v>90</v>
      </c>
      <c r="G333" s="40" t="str">
        <f t="shared" si="6"/>
        <v>Giỏi</v>
      </c>
    </row>
    <row r="334" spans="1:7" ht="18" customHeight="1" x14ac:dyDescent="0.25">
      <c r="A334" s="27">
        <v>25</v>
      </c>
      <c r="B334" s="28" t="s">
        <v>667</v>
      </c>
      <c r="C334" s="28" t="s">
        <v>668</v>
      </c>
      <c r="D334" s="28" t="s">
        <v>10</v>
      </c>
      <c r="E334" s="30">
        <v>3.03</v>
      </c>
      <c r="F334" s="24">
        <v>87</v>
      </c>
      <c r="G334" s="40" t="str">
        <f t="shared" si="6"/>
        <v>Khá</v>
      </c>
    </row>
    <row r="335" spans="1:7" ht="18" customHeight="1" x14ac:dyDescent="0.25">
      <c r="A335" s="27">
        <v>26</v>
      </c>
      <c r="B335" s="28" t="s">
        <v>669</v>
      </c>
      <c r="C335" s="28" t="s">
        <v>77</v>
      </c>
      <c r="D335" s="28" t="s">
        <v>670</v>
      </c>
      <c r="E335" s="30">
        <v>2.97</v>
      </c>
      <c r="F335" s="24">
        <v>89</v>
      </c>
      <c r="G335" s="40" t="str">
        <f t="shared" si="6"/>
        <v>Khá</v>
      </c>
    </row>
    <row r="336" spans="1:7" ht="18" customHeight="1" x14ac:dyDescent="0.25">
      <c r="A336" s="27">
        <v>27</v>
      </c>
      <c r="B336" s="28" t="s">
        <v>671</v>
      </c>
      <c r="C336" s="28" t="s">
        <v>48</v>
      </c>
      <c r="D336" s="28" t="s">
        <v>672</v>
      </c>
      <c r="E336" s="30">
        <v>2.94</v>
      </c>
      <c r="F336" s="24">
        <v>90</v>
      </c>
      <c r="G336" s="40" t="str">
        <f t="shared" si="6"/>
        <v>Khá</v>
      </c>
    </row>
    <row r="337" spans="1:7" ht="18" customHeight="1" x14ac:dyDescent="0.25">
      <c r="A337" s="27">
        <v>28</v>
      </c>
      <c r="B337" s="28" t="s">
        <v>673</v>
      </c>
      <c r="C337" s="28" t="s">
        <v>674</v>
      </c>
      <c r="D337" s="28" t="s">
        <v>72</v>
      </c>
      <c r="E337" s="30">
        <v>2.91</v>
      </c>
      <c r="F337" s="24">
        <v>90</v>
      </c>
      <c r="G337" s="40" t="str">
        <f t="shared" si="6"/>
        <v>Khá</v>
      </c>
    </row>
    <row r="338" spans="1:7" ht="18" customHeight="1" x14ac:dyDescent="0.25">
      <c r="A338" s="27">
        <v>29</v>
      </c>
      <c r="B338" s="28" t="s">
        <v>675</v>
      </c>
      <c r="C338" s="28" t="s">
        <v>50</v>
      </c>
      <c r="D338" s="28" t="s">
        <v>676</v>
      </c>
      <c r="E338" s="30">
        <v>2.88</v>
      </c>
      <c r="F338" s="24">
        <v>80</v>
      </c>
      <c r="G338" s="40" t="str">
        <f t="shared" si="6"/>
        <v>Khá</v>
      </c>
    </row>
    <row r="339" spans="1:7" ht="18" customHeight="1" x14ac:dyDescent="0.25">
      <c r="A339" s="27">
        <v>30</v>
      </c>
      <c r="B339" s="28" t="s">
        <v>677</v>
      </c>
      <c r="C339" s="28" t="s">
        <v>186</v>
      </c>
      <c r="D339" s="28" t="s">
        <v>188</v>
      </c>
      <c r="E339" s="30">
        <v>2.59</v>
      </c>
      <c r="F339" s="24">
        <v>85</v>
      </c>
      <c r="G339" s="40" t="str">
        <f t="shared" si="6"/>
        <v>Khá</v>
      </c>
    </row>
    <row r="340" spans="1:7" ht="18" customHeight="1" x14ac:dyDescent="0.25">
      <c r="A340" s="27">
        <v>31</v>
      </c>
      <c r="B340" s="28" t="s">
        <v>678</v>
      </c>
      <c r="C340" s="28" t="s">
        <v>9</v>
      </c>
      <c r="D340" s="28" t="s">
        <v>10</v>
      </c>
      <c r="E340" s="30">
        <v>2.5</v>
      </c>
      <c r="F340" s="24">
        <v>97</v>
      </c>
      <c r="G340" s="40" t="str">
        <f t="shared" si="6"/>
        <v>Khá</v>
      </c>
    </row>
    <row r="341" spans="1:7" ht="18" customHeight="1" x14ac:dyDescent="0.25">
      <c r="A341" s="192" t="s">
        <v>679</v>
      </c>
      <c r="B341" s="192"/>
      <c r="C341" s="23"/>
      <c r="D341" s="23"/>
      <c r="E341" s="24"/>
      <c r="F341" s="24"/>
      <c r="G341" s="40"/>
    </row>
    <row r="342" spans="1:7" ht="18" customHeight="1" x14ac:dyDescent="0.25">
      <c r="A342" s="27">
        <v>32</v>
      </c>
      <c r="B342" s="28" t="s">
        <v>680</v>
      </c>
      <c r="C342" s="28" t="s">
        <v>68</v>
      </c>
      <c r="D342" s="28" t="s">
        <v>72</v>
      </c>
      <c r="E342" s="30">
        <v>3.84</v>
      </c>
      <c r="F342" s="24">
        <v>82</v>
      </c>
      <c r="G342" s="40" t="str">
        <f t="shared" si="6"/>
        <v>Xuất sắc</v>
      </c>
    </row>
    <row r="343" spans="1:7" ht="18" customHeight="1" x14ac:dyDescent="0.25">
      <c r="A343" s="27">
        <v>33</v>
      </c>
      <c r="B343" s="28" t="s">
        <v>681</v>
      </c>
      <c r="C343" s="28" t="s">
        <v>682</v>
      </c>
      <c r="D343" s="28" t="s">
        <v>23</v>
      </c>
      <c r="E343" s="30">
        <v>3.75</v>
      </c>
      <c r="F343" s="24">
        <v>93</v>
      </c>
      <c r="G343" s="40" t="str">
        <f t="shared" si="6"/>
        <v>Xuất sắc</v>
      </c>
    </row>
    <row r="344" spans="1:7" ht="18" customHeight="1" x14ac:dyDescent="0.25">
      <c r="A344" s="27">
        <v>34</v>
      </c>
      <c r="B344" s="28" t="s">
        <v>683</v>
      </c>
      <c r="C344" s="28" t="s">
        <v>684</v>
      </c>
      <c r="D344" s="28" t="s">
        <v>108</v>
      </c>
      <c r="E344" s="30">
        <v>3.59</v>
      </c>
      <c r="F344" s="24">
        <v>98</v>
      </c>
      <c r="G344" s="40" t="str">
        <f t="shared" si="6"/>
        <v>Giỏi</v>
      </c>
    </row>
    <row r="345" spans="1:7" ht="18" customHeight="1" x14ac:dyDescent="0.25">
      <c r="A345" s="27">
        <v>35</v>
      </c>
      <c r="B345" s="28" t="s">
        <v>685</v>
      </c>
      <c r="C345" s="28" t="s">
        <v>686</v>
      </c>
      <c r="D345" s="28" t="s">
        <v>687</v>
      </c>
      <c r="E345" s="30">
        <v>3.5</v>
      </c>
      <c r="F345" s="24">
        <v>90</v>
      </c>
      <c r="G345" s="40" t="str">
        <f t="shared" si="6"/>
        <v>Giỏi</v>
      </c>
    </row>
    <row r="346" spans="1:7" ht="18" customHeight="1" x14ac:dyDescent="0.25">
      <c r="A346" s="27">
        <v>36</v>
      </c>
      <c r="B346" s="28" t="s">
        <v>688</v>
      </c>
      <c r="C346" s="28" t="s">
        <v>689</v>
      </c>
      <c r="D346" s="28" t="s">
        <v>108</v>
      </c>
      <c r="E346" s="30">
        <v>3.5</v>
      </c>
      <c r="F346" s="24">
        <v>90</v>
      </c>
      <c r="G346" s="40" t="str">
        <f t="shared" si="6"/>
        <v>Giỏi</v>
      </c>
    </row>
    <row r="347" spans="1:7" ht="18" customHeight="1" x14ac:dyDescent="0.25">
      <c r="A347" s="27">
        <v>37</v>
      </c>
      <c r="B347" s="28" t="s">
        <v>690</v>
      </c>
      <c r="C347" s="28" t="s">
        <v>22</v>
      </c>
      <c r="D347" s="28" t="s">
        <v>691</v>
      </c>
      <c r="E347" s="30">
        <v>3.38</v>
      </c>
      <c r="F347" s="24">
        <v>82</v>
      </c>
      <c r="G347" s="40" t="str">
        <f t="shared" si="6"/>
        <v>Giỏi</v>
      </c>
    </row>
    <row r="348" spans="1:7" ht="18" customHeight="1" x14ac:dyDescent="0.25">
      <c r="A348" s="27">
        <v>38</v>
      </c>
      <c r="B348" s="28" t="s">
        <v>692</v>
      </c>
      <c r="C348" s="28" t="s">
        <v>693</v>
      </c>
      <c r="D348" s="28" t="s">
        <v>694</v>
      </c>
      <c r="E348" s="30">
        <v>3.31</v>
      </c>
      <c r="F348" s="24">
        <v>91</v>
      </c>
      <c r="G348" s="40" t="str">
        <f t="shared" si="6"/>
        <v>Giỏi</v>
      </c>
    </row>
    <row r="349" spans="1:7" ht="18" customHeight="1" x14ac:dyDescent="0.25">
      <c r="A349" s="27">
        <v>39</v>
      </c>
      <c r="B349" s="28" t="s">
        <v>695</v>
      </c>
      <c r="C349" s="28" t="s">
        <v>52</v>
      </c>
      <c r="D349" s="28" t="s">
        <v>65</v>
      </c>
      <c r="E349" s="30">
        <v>3.28</v>
      </c>
      <c r="F349" s="24">
        <v>83</v>
      </c>
      <c r="G349" s="40" t="str">
        <f t="shared" si="6"/>
        <v>Giỏi</v>
      </c>
    </row>
    <row r="350" spans="1:7" ht="18" customHeight="1" x14ac:dyDescent="0.25">
      <c r="A350" s="27">
        <v>40</v>
      </c>
      <c r="B350" s="28" t="s">
        <v>696</v>
      </c>
      <c r="C350" s="28" t="s">
        <v>203</v>
      </c>
      <c r="D350" s="28" t="s">
        <v>117</v>
      </c>
      <c r="E350" s="30">
        <v>3.22</v>
      </c>
      <c r="F350" s="24">
        <v>83</v>
      </c>
      <c r="G350" s="40" t="str">
        <f t="shared" si="6"/>
        <v>Giỏi</v>
      </c>
    </row>
    <row r="351" spans="1:7" ht="18" customHeight="1" x14ac:dyDescent="0.25">
      <c r="A351" s="27">
        <v>41</v>
      </c>
      <c r="B351" s="28" t="s">
        <v>697</v>
      </c>
      <c r="C351" s="28" t="s">
        <v>22</v>
      </c>
      <c r="D351" s="28" t="s">
        <v>361</v>
      </c>
      <c r="E351" s="30">
        <v>3.16</v>
      </c>
      <c r="F351" s="24">
        <v>89</v>
      </c>
      <c r="G351" s="40" t="str">
        <f t="shared" si="6"/>
        <v>Khá</v>
      </c>
    </row>
    <row r="352" spans="1:7" ht="18" customHeight="1" x14ac:dyDescent="0.25">
      <c r="A352" s="27">
        <v>42</v>
      </c>
      <c r="B352" s="28" t="s">
        <v>698</v>
      </c>
      <c r="C352" s="28" t="s">
        <v>699</v>
      </c>
      <c r="D352" s="28" t="s">
        <v>86</v>
      </c>
      <c r="E352" s="30">
        <v>3.13</v>
      </c>
      <c r="F352" s="24">
        <v>83</v>
      </c>
      <c r="G352" s="40" t="str">
        <f t="shared" si="6"/>
        <v>Khá</v>
      </c>
    </row>
    <row r="353" spans="1:7" ht="18" customHeight="1" x14ac:dyDescent="0.25">
      <c r="A353" s="27">
        <v>43</v>
      </c>
      <c r="B353" s="28" t="s">
        <v>700</v>
      </c>
      <c r="C353" s="28" t="s">
        <v>288</v>
      </c>
      <c r="D353" s="28" t="s">
        <v>701</v>
      </c>
      <c r="E353" s="30">
        <v>3.09</v>
      </c>
      <c r="F353" s="24">
        <v>86</v>
      </c>
      <c r="G353" s="40" t="str">
        <f t="shared" si="6"/>
        <v>Khá</v>
      </c>
    </row>
    <row r="354" spans="1:7" ht="18" customHeight="1" x14ac:dyDescent="0.25">
      <c r="A354" s="27">
        <v>44</v>
      </c>
      <c r="B354" s="28" t="s">
        <v>702</v>
      </c>
      <c r="C354" s="28" t="s">
        <v>123</v>
      </c>
      <c r="D354" s="28" t="s">
        <v>23</v>
      </c>
      <c r="E354" s="30">
        <v>3.09</v>
      </c>
      <c r="F354" s="24">
        <v>87</v>
      </c>
      <c r="G354" s="40" t="str">
        <f t="shared" si="6"/>
        <v>Khá</v>
      </c>
    </row>
    <row r="355" spans="1:7" ht="18" customHeight="1" x14ac:dyDescent="0.25">
      <c r="A355" s="27">
        <v>45</v>
      </c>
      <c r="B355" s="28" t="s">
        <v>703</v>
      </c>
      <c r="C355" s="28" t="s">
        <v>22</v>
      </c>
      <c r="D355" s="28" t="s">
        <v>65</v>
      </c>
      <c r="E355" s="30">
        <v>3.03</v>
      </c>
      <c r="F355" s="24">
        <v>90</v>
      </c>
      <c r="G355" s="40" t="str">
        <f t="shared" si="6"/>
        <v>Khá</v>
      </c>
    </row>
    <row r="356" spans="1:7" ht="18" customHeight="1" x14ac:dyDescent="0.25">
      <c r="A356" s="27">
        <v>46</v>
      </c>
      <c r="B356" s="28" t="s">
        <v>704</v>
      </c>
      <c r="C356" s="28" t="s">
        <v>705</v>
      </c>
      <c r="D356" s="28" t="s">
        <v>21</v>
      </c>
      <c r="E356" s="30">
        <v>2.97</v>
      </c>
      <c r="F356" s="24">
        <v>84</v>
      </c>
      <c r="G356" s="40" t="str">
        <f t="shared" si="6"/>
        <v>Khá</v>
      </c>
    </row>
    <row r="357" spans="1:7" ht="18" customHeight="1" x14ac:dyDescent="0.25">
      <c r="A357" s="27">
        <v>47</v>
      </c>
      <c r="B357" s="28" t="s">
        <v>706</v>
      </c>
      <c r="C357" s="28" t="s">
        <v>707</v>
      </c>
      <c r="D357" s="28" t="s">
        <v>708</v>
      </c>
      <c r="E357" s="30">
        <v>2.81</v>
      </c>
      <c r="F357" s="24">
        <v>88</v>
      </c>
      <c r="G357" s="40" t="str">
        <f t="shared" si="6"/>
        <v>Khá</v>
      </c>
    </row>
    <row r="358" spans="1:7" ht="18" customHeight="1" x14ac:dyDescent="0.25">
      <c r="A358" s="27">
        <v>48</v>
      </c>
      <c r="B358" s="28" t="s">
        <v>709</v>
      </c>
      <c r="C358" s="28" t="s">
        <v>710</v>
      </c>
      <c r="D358" s="28" t="s">
        <v>13</v>
      </c>
      <c r="E358" s="30">
        <v>2.78</v>
      </c>
      <c r="F358" s="24">
        <v>92</v>
      </c>
      <c r="G358" s="40" t="str">
        <f t="shared" si="6"/>
        <v>Khá</v>
      </c>
    </row>
    <row r="359" spans="1:7" ht="18" customHeight="1" x14ac:dyDescent="0.25">
      <c r="A359" s="27">
        <v>49</v>
      </c>
      <c r="B359" s="28" t="s">
        <v>711</v>
      </c>
      <c r="C359" s="28" t="s">
        <v>712</v>
      </c>
      <c r="D359" s="28" t="s">
        <v>57</v>
      </c>
      <c r="E359" s="30">
        <v>2.78</v>
      </c>
      <c r="F359" s="24">
        <v>82</v>
      </c>
      <c r="G359" s="40" t="str">
        <f t="shared" si="6"/>
        <v>Khá</v>
      </c>
    </row>
    <row r="360" spans="1:7" ht="18" customHeight="1" x14ac:dyDescent="0.25">
      <c r="A360" s="27">
        <v>50</v>
      </c>
      <c r="B360" s="28" t="s">
        <v>713</v>
      </c>
      <c r="C360" s="28" t="s">
        <v>22</v>
      </c>
      <c r="D360" s="28" t="s">
        <v>11</v>
      </c>
      <c r="E360" s="30">
        <v>2.78</v>
      </c>
      <c r="F360" s="24">
        <v>91</v>
      </c>
      <c r="G360" s="40" t="str">
        <f t="shared" si="6"/>
        <v>Khá</v>
      </c>
    </row>
    <row r="361" spans="1:7" ht="18" customHeight="1" x14ac:dyDescent="0.25">
      <c r="A361" s="27">
        <v>51</v>
      </c>
      <c r="B361" s="28" t="s">
        <v>714</v>
      </c>
      <c r="C361" s="28" t="s">
        <v>715</v>
      </c>
      <c r="D361" s="28" t="s">
        <v>59</v>
      </c>
      <c r="E361" s="30">
        <v>2.75</v>
      </c>
      <c r="F361" s="24">
        <v>83</v>
      </c>
      <c r="G361" s="40" t="str">
        <f t="shared" si="6"/>
        <v>Khá</v>
      </c>
    </row>
    <row r="362" spans="1:7" ht="18" customHeight="1" x14ac:dyDescent="0.25">
      <c r="A362" s="27">
        <v>52</v>
      </c>
      <c r="B362" s="28" t="s">
        <v>716</v>
      </c>
      <c r="C362" s="28" t="s">
        <v>717</v>
      </c>
      <c r="D362" s="28" t="s">
        <v>83</v>
      </c>
      <c r="E362" s="30">
        <v>2.66</v>
      </c>
      <c r="F362" s="24">
        <v>65</v>
      </c>
      <c r="G362" s="40" t="str">
        <f t="shared" si="6"/>
        <v>Khá</v>
      </c>
    </row>
    <row r="363" spans="1:7" ht="18" customHeight="1" x14ac:dyDescent="0.25">
      <c r="A363" s="27">
        <v>53</v>
      </c>
      <c r="B363" s="28" t="s">
        <v>718</v>
      </c>
      <c r="C363" s="28" t="s">
        <v>719</v>
      </c>
      <c r="D363" s="28" t="s">
        <v>108</v>
      </c>
      <c r="E363" s="30">
        <v>2.63</v>
      </c>
      <c r="F363" s="24">
        <v>86</v>
      </c>
      <c r="G363" s="40" t="str">
        <f t="shared" si="6"/>
        <v>Khá</v>
      </c>
    </row>
    <row r="364" spans="1:7" ht="18" customHeight="1" x14ac:dyDescent="0.25">
      <c r="A364" s="27">
        <v>54</v>
      </c>
      <c r="B364" s="28" t="s">
        <v>720</v>
      </c>
      <c r="C364" s="28" t="s">
        <v>721</v>
      </c>
      <c r="D364" s="28" t="s">
        <v>59</v>
      </c>
      <c r="E364" s="30">
        <v>2.5299999999999998</v>
      </c>
      <c r="F364" s="24">
        <v>92</v>
      </c>
      <c r="G364" s="40" t="str">
        <f t="shared" si="6"/>
        <v>Khá</v>
      </c>
    </row>
    <row r="365" spans="1:7" ht="18" customHeight="1" x14ac:dyDescent="0.25">
      <c r="A365" s="192" t="s">
        <v>722</v>
      </c>
      <c r="B365" s="192"/>
      <c r="C365" s="23"/>
      <c r="D365" s="23"/>
      <c r="E365" s="24"/>
      <c r="F365" s="24"/>
      <c r="G365" s="40"/>
    </row>
    <row r="366" spans="1:7" ht="18" customHeight="1" x14ac:dyDescent="0.25">
      <c r="A366" s="27">
        <v>55</v>
      </c>
      <c r="B366" s="28" t="s">
        <v>723</v>
      </c>
      <c r="C366" s="28" t="s">
        <v>79</v>
      </c>
      <c r="D366" s="28" t="s">
        <v>65</v>
      </c>
      <c r="E366" s="30">
        <v>3.69</v>
      </c>
      <c r="F366" s="24">
        <v>92</v>
      </c>
      <c r="G366" s="40" t="str">
        <f t="shared" si="6"/>
        <v>Xuất sắc</v>
      </c>
    </row>
    <row r="367" spans="1:7" ht="18" customHeight="1" x14ac:dyDescent="0.25">
      <c r="A367" s="27">
        <v>56</v>
      </c>
      <c r="B367" s="28" t="s">
        <v>724</v>
      </c>
      <c r="C367" s="28" t="s">
        <v>725</v>
      </c>
      <c r="D367" s="28" t="s">
        <v>117</v>
      </c>
      <c r="E367" s="30">
        <v>3.69</v>
      </c>
      <c r="F367" s="24">
        <v>97</v>
      </c>
      <c r="G367" s="40" t="str">
        <f t="shared" si="6"/>
        <v>Xuất sắc</v>
      </c>
    </row>
    <row r="368" spans="1:7" ht="18" customHeight="1" x14ac:dyDescent="0.25">
      <c r="A368" s="27">
        <v>57</v>
      </c>
      <c r="B368" s="28" t="s">
        <v>726</v>
      </c>
      <c r="C368" s="28" t="s">
        <v>727</v>
      </c>
      <c r="D368" s="28" t="s">
        <v>42</v>
      </c>
      <c r="E368" s="30">
        <v>3.63</v>
      </c>
      <c r="F368" s="24">
        <v>93</v>
      </c>
      <c r="G368" s="40" t="str">
        <f t="shared" si="6"/>
        <v>Xuất sắc</v>
      </c>
    </row>
    <row r="369" spans="1:7" ht="18" customHeight="1" x14ac:dyDescent="0.25">
      <c r="A369" s="27">
        <v>58</v>
      </c>
      <c r="B369" s="28" t="s">
        <v>728</v>
      </c>
      <c r="C369" s="28" t="s">
        <v>729</v>
      </c>
      <c r="D369" s="28" t="s">
        <v>13</v>
      </c>
      <c r="E369" s="30">
        <v>3.59</v>
      </c>
      <c r="F369" s="24">
        <v>90</v>
      </c>
      <c r="G369" s="40" t="str">
        <f t="shared" si="6"/>
        <v>Giỏi</v>
      </c>
    </row>
    <row r="370" spans="1:7" ht="18" customHeight="1" x14ac:dyDescent="0.25">
      <c r="A370" s="27">
        <v>59</v>
      </c>
      <c r="B370" s="28" t="s">
        <v>730</v>
      </c>
      <c r="C370" s="28" t="s">
        <v>22</v>
      </c>
      <c r="D370" s="28" t="s">
        <v>13</v>
      </c>
      <c r="E370" s="30">
        <v>3.5</v>
      </c>
      <c r="F370" s="24">
        <v>93</v>
      </c>
      <c r="G370" s="40" t="str">
        <f t="shared" si="6"/>
        <v>Giỏi</v>
      </c>
    </row>
    <row r="371" spans="1:7" ht="18" customHeight="1" x14ac:dyDescent="0.25">
      <c r="A371" s="27">
        <v>60</v>
      </c>
      <c r="B371" s="28" t="s">
        <v>731</v>
      </c>
      <c r="C371" s="28" t="s">
        <v>732</v>
      </c>
      <c r="D371" s="28" t="s">
        <v>34</v>
      </c>
      <c r="E371" s="30">
        <v>3.5</v>
      </c>
      <c r="F371" s="24">
        <v>96</v>
      </c>
      <c r="G371" s="40" t="str">
        <f t="shared" si="6"/>
        <v>Giỏi</v>
      </c>
    </row>
    <row r="372" spans="1:7" ht="18" customHeight="1" x14ac:dyDescent="0.25">
      <c r="A372" s="27">
        <v>61</v>
      </c>
      <c r="B372" s="28" t="s">
        <v>733</v>
      </c>
      <c r="C372" s="28" t="s">
        <v>734</v>
      </c>
      <c r="D372" s="28" t="s">
        <v>34</v>
      </c>
      <c r="E372" s="30">
        <v>3.47</v>
      </c>
      <c r="F372" s="24">
        <v>91</v>
      </c>
      <c r="G372" s="40" t="str">
        <f t="shared" si="6"/>
        <v>Giỏi</v>
      </c>
    </row>
    <row r="373" spans="1:7" ht="18" customHeight="1" x14ac:dyDescent="0.25">
      <c r="A373" s="27">
        <v>62</v>
      </c>
      <c r="B373" s="28" t="s">
        <v>735</v>
      </c>
      <c r="C373" s="28" t="s">
        <v>736</v>
      </c>
      <c r="D373" s="28" t="s">
        <v>238</v>
      </c>
      <c r="E373" s="30">
        <v>3.47</v>
      </c>
      <c r="F373" s="24">
        <v>97</v>
      </c>
      <c r="G373" s="40" t="str">
        <f t="shared" ref="G373:G395" si="7">IF(E373&gt;=3.6,"Xuất sắc",IF(E373&gt;=3.2,"Giỏi",(IF(E373&gt;=2.5,"Khá"))))</f>
        <v>Giỏi</v>
      </c>
    </row>
    <row r="374" spans="1:7" ht="18" customHeight="1" x14ac:dyDescent="0.25">
      <c r="A374" s="27">
        <v>63</v>
      </c>
      <c r="B374" s="28" t="s">
        <v>737</v>
      </c>
      <c r="C374" s="28" t="s">
        <v>22</v>
      </c>
      <c r="D374" s="28" t="s">
        <v>118</v>
      </c>
      <c r="E374" s="30">
        <v>3.44</v>
      </c>
      <c r="F374" s="24">
        <v>95</v>
      </c>
      <c r="G374" s="40" t="str">
        <f t="shared" si="7"/>
        <v>Giỏi</v>
      </c>
    </row>
    <row r="375" spans="1:7" ht="18" customHeight="1" x14ac:dyDescent="0.25">
      <c r="A375" s="27">
        <v>64</v>
      </c>
      <c r="B375" s="28" t="s">
        <v>738</v>
      </c>
      <c r="C375" s="28" t="s">
        <v>22</v>
      </c>
      <c r="D375" s="28" t="s">
        <v>83</v>
      </c>
      <c r="E375" s="30">
        <v>3.22</v>
      </c>
      <c r="F375" s="24">
        <v>87</v>
      </c>
      <c r="G375" s="40" t="str">
        <f t="shared" si="7"/>
        <v>Giỏi</v>
      </c>
    </row>
    <row r="376" spans="1:7" ht="18" customHeight="1" x14ac:dyDescent="0.25">
      <c r="A376" s="27">
        <v>65</v>
      </c>
      <c r="B376" s="28" t="s">
        <v>739</v>
      </c>
      <c r="C376" s="28" t="s">
        <v>689</v>
      </c>
      <c r="D376" s="28" t="s">
        <v>78</v>
      </c>
      <c r="E376" s="30">
        <v>3.19</v>
      </c>
      <c r="F376" s="24">
        <v>85</v>
      </c>
      <c r="G376" s="40" t="str">
        <f t="shared" si="7"/>
        <v>Khá</v>
      </c>
    </row>
    <row r="377" spans="1:7" ht="18" customHeight="1" x14ac:dyDescent="0.25">
      <c r="A377" s="27">
        <v>66</v>
      </c>
      <c r="B377" s="28" t="s">
        <v>740</v>
      </c>
      <c r="C377" s="28" t="s">
        <v>741</v>
      </c>
      <c r="D377" s="28" t="s">
        <v>49</v>
      </c>
      <c r="E377" s="30">
        <v>3.13</v>
      </c>
      <c r="F377" s="24">
        <v>96</v>
      </c>
      <c r="G377" s="40" t="str">
        <f t="shared" si="7"/>
        <v>Khá</v>
      </c>
    </row>
    <row r="378" spans="1:7" ht="18" customHeight="1" x14ac:dyDescent="0.25">
      <c r="A378" s="27">
        <v>67</v>
      </c>
      <c r="B378" s="28" t="s">
        <v>742</v>
      </c>
      <c r="C378" s="28" t="s">
        <v>123</v>
      </c>
      <c r="D378" s="28" t="s">
        <v>26</v>
      </c>
      <c r="E378" s="30">
        <v>2.91</v>
      </c>
      <c r="F378" s="24">
        <v>88</v>
      </c>
      <c r="G378" s="40" t="str">
        <f t="shared" si="7"/>
        <v>Khá</v>
      </c>
    </row>
    <row r="379" spans="1:7" ht="18" customHeight="1" x14ac:dyDescent="0.25">
      <c r="A379" s="27">
        <v>68</v>
      </c>
      <c r="B379" s="28" t="s">
        <v>743</v>
      </c>
      <c r="C379" s="28" t="s">
        <v>33</v>
      </c>
      <c r="D379" s="28" t="s">
        <v>65</v>
      </c>
      <c r="E379" s="30">
        <v>2.78</v>
      </c>
      <c r="F379" s="24">
        <v>92</v>
      </c>
      <c r="G379" s="40" t="str">
        <f t="shared" si="7"/>
        <v>Khá</v>
      </c>
    </row>
    <row r="380" spans="1:7" ht="18" customHeight="1" x14ac:dyDescent="0.25">
      <c r="A380" s="27">
        <v>69</v>
      </c>
      <c r="B380" s="28" t="s">
        <v>744</v>
      </c>
      <c r="C380" s="28" t="s">
        <v>269</v>
      </c>
      <c r="D380" s="28" t="s">
        <v>34</v>
      </c>
      <c r="E380" s="30">
        <v>2.69</v>
      </c>
      <c r="F380" s="24">
        <v>82</v>
      </c>
      <c r="G380" s="40" t="str">
        <f t="shared" si="7"/>
        <v>Khá</v>
      </c>
    </row>
    <row r="381" spans="1:7" ht="18" customHeight="1" x14ac:dyDescent="0.25">
      <c r="A381" s="27">
        <v>70</v>
      </c>
      <c r="B381" s="28" t="s">
        <v>745</v>
      </c>
      <c r="C381" s="28" t="s">
        <v>16</v>
      </c>
      <c r="D381" s="28" t="s">
        <v>15</v>
      </c>
      <c r="E381" s="30">
        <v>2.66</v>
      </c>
      <c r="F381" s="24">
        <v>82</v>
      </c>
      <c r="G381" s="40" t="str">
        <f t="shared" si="7"/>
        <v>Khá</v>
      </c>
    </row>
    <row r="382" spans="1:7" ht="18" customHeight="1" x14ac:dyDescent="0.25">
      <c r="A382" s="27">
        <v>71</v>
      </c>
      <c r="B382" s="28" t="s">
        <v>746</v>
      </c>
      <c r="C382" s="28" t="s">
        <v>747</v>
      </c>
      <c r="D382" s="28" t="s">
        <v>72</v>
      </c>
      <c r="E382" s="30">
        <v>2.63</v>
      </c>
      <c r="F382" s="24">
        <v>83</v>
      </c>
      <c r="G382" s="40" t="str">
        <f t="shared" si="7"/>
        <v>Khá</v>
      </c>
    </row>
    <row r="383" spans="1:7" ht="18" customHeight="1" x14ac:dyDescent="0.25">
      <c r="A383" s="27">
        <v>72</v>
      </c>
      <c r="B383" s="28" t="s">
        <v>748</v>
      </c>
      <c r="C383" s="28" t="s">
        <v>749</v>
      </c>
      <c r="D383" s="28" t="s">
        <v>21</v>
      </c>
      <c r="E383" s="30">
        <v>2.63</v>
      </c>
      <c r="F383" s="24">
        <v>80</v>
      </c>
      <c r="G383" s="40" t="str">
        <f t="shared" si="7"/>
        <v>Khá</v>
      </c>
    </row>
    <row r="384" spans="1:7" ht="18" customHeight="1" x14ac:dyDescent="0.25">
      <c r="A384" s="192" t="s">
        <v>750</v>
      </c>
      <c r="B384" s="192"/>
      <c r="C384" s="23"/>
      <c r="D384" s="23"/>
      <c r="E384" s="24"/>
      <c r="F384" s="24"/>
      <c r="G384" s="40"/>
    </row>
    <row r="385" spans="1:7" ht="18" customHeight="1" x14ac:dyDescent="0.25">
      <c r="A385" s="27">
        <v>73</v>
      </c>
      <c r="B385" s="28" t="s">
        <v>751</v>
      </c>
      <c r="C385" s="28" t="s">
        <v>752</v>
      </c>
      <c r="D385" s="28" t="s">
        <v>753</v>
      </c>
      <c r="E385" s="30">
        <v>3.56</v>
      </c>
      <c r="F385" s="24">
        <v>95</v>
      </c>
      <c r="G385" s="40" t="str">
        <f t="shared" si="7"/>
        <v>Giỏi</v>
      </c>
    </row>
    <row r="386" spans="1:7" ht="18" customHeight="1" x14ac:dyDescent="0.25">
      <c r="A386" s="27">
        <v>74</v>
      </c>
      <c r="B386" s="28" t="s">
        <v>754</v>
      </c>
      <c r="C386" s="28" t="s">
        <v>755</v>
      </c>
      <c r="D386" s="28" t="s">
        <v>57</v>
      </c>
      <c r="E386" s="30">
        <v>3.06</v>
      </c>
      <c r="F386" s="24">
        <v>95</v>
      </c>
      <c r="G386" s="40" t="str">
        <f t="shared" si="7"/>
        <v>Khá</v>
      </c>
    </row>
    <row r="387" spans="1:7" ht="18" customHeight="1" x14ac:dyDescent="0.25">
      <c r="A387" s="27">
        <v>75</v>
      </c>
      <c r="B387" s="28" t="s">
        <v>756</v>
      </c>
      <c r="C387" s="28" t="s">
        <v>757</v>
      </c>
      <c r="D387" s="28" t="s">
        <v>53</v>
      </c>
      <c r="E387" s="30">
        <v>3.06</v>
      </c>
      <c r="F387" s="24">
        <v>93</v>
      </c>
      <c r="G387" s="40" t="str">
        <f t="shared" si="7"/>
        <v>Khá</v>
      </c>
    </row>
    <row r="388" spans="1:7" ht="18" customHeight="1" x14ac:dyDescent="0.25">
      <c r="A388" s="27">
        <v>76</v>
      </c>
      <c r="B388" s="28" t="s">
        <v>758</v>
      </c>
      <c r="C388" s="28" t="s">
        <v>50</v>
      </c>
      <c r="D388" s="28" t="s">
        <v>21</v>
      </c>
      <c r="E388" s="30">
        <v>3</v>
      </c>
      <c r="F388" s="24">
        <v>87</v>
      </c>
      <c r="G388" s="40" t="str">
        <f t="shared" si="7"/>
        <v>Khá</v>
      </c>
    </row>
    <row r="389" spans="1:7" ht="18" customHeight="1" x14ac:dyDescent="0.25">
      <c r="A389" s="27">
        <v>77</v>
      </c>
      <c r="B389" s="28" t="s">
        <v>759</v>
      </c>
      <c r="C389" s="28" t="s">
        <v>63</v>
      </c>
      <c r="D389" s="28" t="s">
        <v>72</v>
      </c>
      <c r="E389" s="30">
        <v>2.94</v>
      </c>
      <c r="F389" s="24">
        <v>86</v>
      </c>
      <c r="G389" s="40" t="str">
        <f t="shared" si="7"/>
        <v>Khá</v>
      </c>
    </row>
    <row r="390" spans="1:7" ht="18" customHeight="1" x14ac:dyDescent="0.25">
      <c r="A390" s="27">
        <v>78</v>
      </c>
      <c r="B390" s="28" t="s">
        <v>760</v>
      </c>
      <c r="C390" s="28" t="s">
        <v>18</v>
      </c>
      <c r="D390" s="28" t="s">
        <v>118</v>
      </c>
      <c r="E390" s="30">
        <v>2.91</v>
      </c>
      <c r="F390" s="24">
        <v>85</v>
      </c>
      <c r="G390" s="40" t="str">
        <f t="shared" si="7"/>
        <v>Khá</v>
      </c>
    </row>
    <row r="391" spans="1:7" ht="18" customHeight="1" x14ac:dyDescent="0.25">
      <c r="A391" s="27">
        <v>79</v>
      </c>
      <c r="B391" s="28" t="s">
        <v>761</v>
      </c>
      <c r="C391" s="28" t="s">
        <v>41</v>
      </c>
      <c r="D391" s="28" t="s">
        <v>42</v>
      </c>
      <c r="E391" s="30">
        <v>2.81</v>
      </c>
      <c r="F391" s="24">
        <v>85</v>
      </c>
      <c r="G391" s="40" t="str">
        <f t="shared" si="7"/>
        <v>Khá</v>
      </c>
    </row>
    <row r="392" spans="1:7" ht="18" customHeight="1" x14ac:dyDescent="0.25">
      <c r="A392" s="27">
        <v>80</v>
      </c>
      <c r="B392" s="28" t="s">
        <v>762</v>
      </c>
      <c r="C392" s="28" t="s">
        <v>763</v>
      </c>
      <c r="D392" s="28" t="s">
        <v>65</v>
      </c>
      <c r="E392" s="30">
        <v>2.81</v>
      </c>
      <c r="F392" s="24">
        <v>85</v>
      </c>
      <c r="G392" s="40" t="str">
        <f t="shared" si="7"/>
        <v>Khá</v>
      </c>
    </row>
    <row r="393" spans="1:7" ht="18" customHeight="1" x14ac:dyDescent="0.25">
      <c r="A393" s="27">
        <v>81</v>
      </c>
      <c r="B393" s="28" t="s">
        <v>764</v>
      </c>
      <c r="C393" s="28" t="s">
        <v>765</v>
      </c>
      <c r="D393" s="28" t="s">
        <v>72</v>
      </c>
      <c r="E393" s="30">
        <v>2.75</v>
      </c>
      <c r="F393" s="24">
        <v>88</v>
      </c>
      <c r="G393" s="40" t="str">
        <f t="shared" si="7"/>
        <v>Khá</v>
      </c>
    </row>
    <row r="394" spans="1:7" ht="18" customHeight="1" x14ac:dyDescent="0.25">
      <c r="A394" s="27">
        <v>82</v>
      </c>
      <c r="B394" s="28" t="s">
        <v>766</v>
      </c>
      <c r="C394" s="28" t="s">
        <v>167</v>
      </c>
      <c r="D394" s="28" t="s">
        <v>39</v>
      </c>
      <c r="E394" s="30">
        <v>2.72</v>
      </c>
      <c r="F394" s="24">
        <v>88</v>
      </c>
      <c r="G394" s="40" t="str">
        <f t="shared" si="7"/>
        <v>Khá</v>
      </c>
    </row>
    <row r="395" spans="1:7" ht="18" customHeight="1" x14ac:dyDescent="0.25">
      <c r="A395" s="27">
        <v>83</v>
      </c>
      <c r="B395" s="28" t="s">
        <v>767</v>
      </c>
      <c r="C395" s="28" t="s">
        <v>321</v>
      </c>
      <c r="D395" s="28" t="s">
        <v>13</v>
      </c>
      <c r="E395" s="30">
        <v>2.5</v>
      </c>
      <c r="F395" s="24">
        <v>83</v>
      </c>
      <c r="G395" s="40" t="str">
        <f t="shared" si="7"/>
        <v>Khá</v>
      </c>
    </row>
    <row r="397" spans="1:7" ht="18" customHeight="1" x14ac:dyDescent="0.25">
      <c r="B397" s="42" t="s">
        <v>768</v>
      </c>
      <c r="C397" s="42"/>
      <c r="D397" s="43">
        <v>362</v>
      </c>
      <c r="E397" s="45"/>
    </row>
    <row r="398" spans="1:7" ht="18" customHeight="1" x14ac:dyDescent="0.25">
      <c r="B398" s="46"/>
      <c r="C398" s="47" t="s">
        <v>769</v>
      </c>
      <c r="D398" s="47"/>
      <c r="E398" s="22"/>
    </row>
    <row r="399" spans="1:7" ht="18" customHeight="1" x14ac:dyDescent="0.25">
      <c r="B399" s="46"/>
      <c r="C399" s="46" t="s">
        <v>770</v>
      </c>
      <c r="D399" s="5"/>
      <c r="E399" s="22"/>
    </row>
    <row r="400" spans="1:7" ht="18" customHeight="1" x14ac:dyDescent="0.25">
      <c r="B400" s="46"/>
      <c r="C400" s="46" t="s">
        <v>771</v>
      </c>
      <c r="D400" s="5"/>
      <c r="E400" s="22"/>
    </row>
  </sheetData>
  <mergeCells count="26">
    <mergeCell ref="A188:B188"/>
    <mergeCell ref="A213:B213"/>
    <mergeCell ref="A241:B241"/>
    <mergeCell ref="A261:B261"/>
    <mergeCell ref="A288:B288"/>
    <mergeCell ref="A99:B99"/>
    <mergeCell ref="A118:B118"/>
    <mergeCell ref="A139:B139"/>
    <mergeCell ref="A150:B150"/>
    <mergeCell ref="A169:B169"/>
    <mergeCell ref="A9:B9"/>
    <mergeCell ref="A37:B37"/>
    <mergeCell ref="A49:B49"/>
    <mergeCell ref="A66:B66"/>
    <mergeCell ref="A80:B80"/>
    <mergeCell ref="A1:C1"/>
    <mergeCell ref="A2:C2"/>
    <mergeCell ref="A4:G4"/>
    <mergeCell ref="A5:G5"/>
    <mergeCell ref="A6:G6"/>
    <mergeCell ref="A384:B384"/>
    <mergeCell ref="A307:B307"/>
    <mergeCell ref="A320:B320"/>
    <mergeCell ref="A329:B329"/>
    <mergeCell ref="A341:B341"/>
    <mergeCell ref="A365:B365"/>
  </mergeCells>
  <phoneticPr fontId="2" type="noConversion"/>
  <conditionalFormatting sqref="A8:B8 G10:G136 E8:G8 E138:F138 E306:F306">
    <cfRule type="containsText" priority="9" stopIfTrue="1" operator="containsText" text="d">
      <formula>NOT(ISERROR(SEARCH("d",A8)))</formula>
    </cfRule>
  </conditionalFormatting>
  <conditionalFormatting sqref="G241:G304">
    <cfRule type="containsText" priority="6" stopIfTrue="1" operator="containsText" text="d">
      <formula>NOT(ISERROR(SEARCH("d",G241)))</formula>
    </cfRule>
  </conditionalFormatting>
  <conditionalFormatting sqref="G138 A138:B138">
    <cfRule type="containsText" priority="7" stopIfTrue="1" operator="containsText" text="d">
      <formula>NOT(ISERROR(SEARCH("d",A138)))</formula>
    </cfRule>
  </conditionalFormatting>
  <conditionalFormatting sqref="G140:G149">
    <cfRule type="containsText" priority="5" stopIfTrue="1" operator="containsText" text="d">
      <formula>NOT(ISERROR(SEARCH("d",G140)))</formula>
    </cfRule>
  </conditionalFormatting>
  <conditionalFormatting sqref="G151:G187">
    <cfRule type="containsText" priority="4" stopIfTrue="1" operator="containsText" text="d">
      <formula>NOT(ISERROR(SEARCH("d",G151)))</formula>
    </cfRule>
  </conditionalFormatting>
  <conditionalFormatting sqref="G306 A306:B306">
    <cfRule type="containsText" priority="3" stopIfTrue="1" operator="containsText" text="d">
      <formula>NOT(ISERROR(SEARCH("d",A306)))</formula>
    </cfRule>
  </conditionalFormatting>
  <conditionalFormatting sqref="G308:G395">
    <cfRule type="containsText" priority="1" stopIfTrue="1" operator="containsText" text="d">
      <formula>NOT(ISERROR(SEARCH("d",G308)))</formula>
    </cfRule>
  </conditionalFormatting>
  <pageMargins left="0.51181102362204722" right="0.43307086614173229" top="0.51181102362204722" bottom="0.51181102362204722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opLeftCell="A46" workbookViewId="0">
      <selection activeCell="J74" sqref="J74"/>
    </sheetView>
  </sheetViews>
  <sheetFormatPr defaultColWidth="9.5703125" defaultRowHeight="15.75" x14ac:dyDescent="0.25"/>
  <cols>
    <col min="1" max="1" width="5.28515625" style="5" customWidth="1"/>
    <col min="2" max="2" width="21.5703125" style="5" customWidth="1"/>
    <col min="3" max="3" width="20.140625" style="46" customWidth="1"/>
    <col min="4" max="4" width="12.42578125" style="5" customWidth="1"/>
    <col min="5" max="5" width="7.42578125" style="5" customWidth="1"/>
    <col min="6" max="6" width="7.5703125" style="5" customWidth="1"/>
    <col min="7" max="7" width="18.140625" style="46" customWidth="1"/>
    <col min="8" max="16384" width="9.5703125" style="56"/>
  </cols>
  <sheetData>
    <row r="1" spans="1:9" customFormat="1" ht="18" customHeight="1" x14ac:dyDescent="0.25">
      <c r="A1" s="193" t="s">
        <v>7</v>
      </c>
      <c r="B1" s="193"/>
      <c r="C1" s="193"/>
      <c r="D1" s="10" t="s">
        <v>3</v>
      </c>
      <c r="E1" s="20"/>
      <c r="F1" s="20"/>
      <c r="G1" s="20"/>
      <c r="H1" s="7"/>
    </row>
    <row r="2" spans="1:9" customFormat="1" ht="18" customHeight="1" x14ac:dyDescent="0.25">
      <c r="A2" s="194" t="s">
        <v>0</v>
      </c>
      <c r="B2" s="194"/>
      <c r="C2" s="194"/>
      <c r="D2" s="10" t="s">
        <v>4</v>
      </c>
      <c r="E2" s="20"/>
      <c r="F2" s="20"/>
      <c r="G2" s="19"/>
      <c r="H2" s="7"/>
    </row>
    <row r="3" spans="1:9" customFormat="1" ht="9.75" customHeight="1" x14ac:dyDescent="0.25">
      <c r="A3" s="5"/>
      <c r="B3" s="5"/>
      <c r="C3" s="22"/>
      <c r="D3" s="22"/>
      <c r="E3" s="22"/>
      <c r="F3" s="22"/>
      <c r="G3" s="5"/>
    </row>
    <row r="4" spans="1:9" customFormat="1" ht="18" customHeight="1" x14ac:dyDescent="0.25">
      <c r="A4" s="197" t="s">
        <v>8</v>
      </c>
      <c r="B4" s="197"/>
      <c r="C4" s="197"/>
      <c r="D4" s="197"/>
      <c r="E4" s="197"/>
      <c r="F4" s="197"/>
      <c r="G4" s="197"/>
    </row>
    <row r="5" spans="1:9" s="1" customFormat="1" ht="18" customHeight="1" x14ac:dyDescent="0.2">
      <c r="A5" s="195" t="s">
        <v>873</v>
      </c>
      <c r="B5" s="195"/>
      <c r="C5" s="195"/>
      <c r="D5" s="195"/>
      <c r="E5" s="195"/>
      <c r="F5" s="195"/>
      <c r="G5" s="195"/>
      <c r="I5" s="9"/>
    </row>
    <row r="6" spans="1:9" s="46" customFormat="1" x14ac:dyDescent="0.25">
      <c r="A6" s="196" t="s">
        <v>435</v>
      </c>
      <c r="B6" s="196"/>
      <c r="C6" s="196"/>
      <c r="D6" s="196"/>
      <c r="E6" s="196"/>
      <c r="F6" s="196"/>
      <c r="G6" s="196"/>
    </row>
    <row r="7" spans="1:9" s="46" customFormat="1" x14ac:dyDescent="0.25">
      <c r="A7" s="65"/>
      <c r="B7" s="65"/>
      <c r="C7" s="65"/>
      <c r="D7" s="65"/>
      <c r="E7" s="65"/>
      <c r="F7" s="65"/>
      <c r="G7" s="65"/>
    </row>
    <row r="8" spans="1:9" s="22" customFormat="1" ht="31.5" x14ac:dyDescent="0.25">
      <c r="A8" s="33" t="s">
        <v>5</v>
      </c>
      <c r="B8" s="33" t="s">
        <v>772</v>
      </c>
      <c r="C8" s="33" t="s">
        <v>1</v>
      </c>
      <c r="D8" s="33" t="s">
        <v>2</v>
      </c>
      <c r="E8" s="33" t="s">
        <v>773</v>
      </c>
      <c r="F8" s="33" t="s">
        <v>6</v>
      </c>
      <c r="G8" s="33" t="s">
        <v>774</v>
      </c>
    </row>
    <row r="9" spans="1:9" s="46" customFormat="1" x14ac:dyDescent="0.25">
      <c r="A9" s="205" t="s">
        <v>775</v>
      </c>
      <c r="B9" s="205"/>
      <c r="C9" s="205"/>
      <c r="D9" s="205"/>
      <c r="E9" s="205"/>
      <c r="F9" s="205"/>
      <c r="G9" s="205"/>
    </row>
    <row r="10" spans="1:9" s="46" customFormat="1" x14ac:dyDescent="0.25">
      <c r="A10" s="48">
        <v>1</v>
      </c>
      <c r="B10" s="23" t="s">
        <v>776</v>
      </c>
      <c r="C10" s="23" t="s">
        <v>777</v>
      </c>
      <c r="D10" s="23" t="s">
        <v>778</v>
      </c>
      <c r="E10" s="49">
        <v>3.06</v>
      </c>
      <c r="F10" s="50">
        <v>75</v>
      </c>
      <c r="G10" s="51" t="str">
        <f>IF(E10&gt;=3.6,"Xuất sắc",IF(E10&gt;=3.2,"Giỏi","Khá"))</f>
        <v>Khá</v>
      </c>
    </row>
    <row r="11" spans="1:9" s="46" customFormat="1" x14ac:dyDescent="0.25">
      <c r="A11" s="48">
        <v>2</v>
      </c>
      <c r="B11" s="23" t="s">
        <v>779</v>
      </c>
      <c r="C11" s="23" t="s">
        <v>780</v>
      </c>
      <c r="D11" s="23" t="s">
        <v>781</v>
      </c>
      <c r="E11" s="49">
        <v>2.97</v>
      </c>
      <c r="F11" s="50">
        <v>95</v>
      </c>
      <c r="G11" s="51" t="str">
        <f t="shared" ref="G11:G28" si="0">IF(E11&gt;=3.6,"Xuất sắc",IF(E11&gt;=3.2,"Giỏi","Khá"))</f>
        <v>Khá</v>
      </c>
    </row>
    <row r="12" spans="1:9" s="46" customFormat="1" x14ac:dyDescent="0.25">
      <c r="A12" s="48">
        <v>3</v>
      </c>
      <c r="B12" s="23" t="s">
        <v>782</v>
      </c>
      <c r="C12" s="23" t="s">
        <v>499</v>
      </c>
      <c r="D12" s="23" t="s">
        <v>781</v>
      </c>
      <c r="E12" s="49">
        <v>2.76</v>
      </c>
      <c r="F12" s="50">
        <v>85</v>
      </c>
      <c r="G12" s="51" t="str">
        <f t="shared" si="0"/>
        <v>Khá</v>
      </c>
    </row>
    <row r="13" spans="1:9" s="46" customFormat="1" x14ac:dyDescent="0.25">
      <c r="A13" s="48">
        <v>4</v>
      </c>
      <c r="B13" s="23" t="s">
        <v>776</v>
      </c>
      <c r="C13" s="23" t="s">
        <v>783</v>
      </c>
      <c r="D13" s="23" t="s">
        <v>20</v>
      </c>
      <c r="E13" s="49">
        <v>2.83</v>
      </c>
      <c r="F13" s="50">
        <v>78</v>
      </c>
      <c r="G13" s="51" t="str">
        <f t="shared" si="0"/>
        <v>Khá</v>
      </c>
    </row>
    <row r="14" spans="1:9" s="46" customFormat="1" x14ac:dyDescent="0.25">
      <c r="A14" s="48">
        <v>5</v>
      </c>
      <c r="B14" s="23" t="s">
        <v>784</v>
      </c>
      <c r="C14" s="23" t="s">
        <v>62</v>
      </c>
      <c r="D14" s="23" t="s">
        <v>70</v>
      </c>
      <c r="E14" s="49">
        <v>3.11</v>
      </c>
      <c r="F14" s="50">
        <v>78</v>
      </c>
      <c r="G14" s="51" t="str">
        <f t="shared" si="0"/>
        <v>Khá</v>
      </c>
    </row>
    <row r="15" spans="1:9" s="46" customFormat="1" x14ac:dyDescent="0.25">
      <c r="A15" s="48">
        <v>6</v>
      </c>
      <c r="B15" s="23" t="s">
        <v>785</v>
      </c>
      <c r="C15" s="23" t="s">
        <v>786</v>
      </c>
      <c r="D15" s="23" t="s">
        <v>787</v>
      </c>
      <c r="E15" s="49">
        <v>2.88</v>
      </c>
      <c r="F15" s="51">
        <v>76</v>
      </c>
      <c r="G15" s="51" t="str">
        <f t="shared" si="0"/>
        <v>Khá</v>
      </c>
    </row>
    <row r="16" spans="1:9" s="46" customFormat="1" x14ac:dyDescent="0.25">
      <c r="A16" s="48">
        <v>7</v>
      </c>
      <c r="B16" s="23" t="s">
        <v>788</v>
      </c>
      <c r="C16" s="23" t="s">
        <v>789</v>
      </c>
      <c r="D16" s="23" t="s">
        <v>75</v>
      </c>
      <c r="E16" s="49">
        <v>2.71</v>
      </c>
      <c r="F16" s="51">
        <v>70</v>
      </c>
      <c r="G16" s="51" t="str">
        <f t="shared" si="0"/>
        <v>Khá</v>
      </c>
    </row>
    <row r="17" spans="1:11" s="46" customFormat="1" x14ac:dyDescent="0.25">
      <c r="A17" s="48">
        <v>8</v>
      </c>
      <c r="B17" s="23" t="s">
        <v>790</v>
      </c>
      <c r="C17" s="23" t="s">
        <v>22</v>
      </c>
      <c r="D17" s="23" t="s">
        <v>45</v>
      </c>
      <c r="E17" s="49">
        <v>3.09</v>
      </c>
      <c r="F17" s="51">
        <v>82</v>
      </c>
      <c r="G17" s="51" t="str">
        <f t="shared" si="0"/>
        <v>Khá</v>
      </c>
    </row>
    <row r="18" spans="1:11" s="46" customFormat="1" x14ac:dyDescent="0.25">
      <c r="A18" s="48">
        <v>9</v>
      </c>
      <c r="B18" s="23" t="s">
        <v>791</v>
      </c>
      <c r="C18" s="23" t="s">
        <v>56</v>
      </c>
      <c r="D18" s="23" t="s">
        <v>115</v>
      </c>
      <c r="E18" s="49">
        <v>3.17</v>
      </c>
      <c r="F18" s="51">
        <v>87</v>
      </c>
      <c r="G18" s="51" t="str">
        <f t="shared" si="0"/>
        <v>Khá</v>
      </c>
    </row>
    <row r="19" spans="1:11" s="46" customFormat="1" x14ac:dyDescent="0.25">
      <c r="A19" s="48">
        <v>10</v>
      </c>
      <c r="B19" s="23" t="s">
        <v>792</v>
      </c>
      <c r="C19" s="23" t="s">
        <v>109</v>
      </c>
      <c r="D19" s="23" t="s">
        <v>15</v>
      </c>
      <c r="E19" s="49">
        <v>3.37</v>
      </c>
      <c r="F19" s="51">
        <v>85</v>
      </c>
      <c r="G19" s="51" t="str">
        <f t="shared" si="0"/>
        <v>Giỏi</v>
      </c>
    </row>
    <row r="20" spans="1:11" s="46" customFormat="1" x14ac:dyDescent="0.25">
      <c r="A20" s="48">
        <v>11</v>
      </c>
      <c r="B20" s="23" t="s">
        <v>793</v>
      </c>
      <c r="C20" s="23" t="s">
        <v>22</v>
      </c>
      <c r="D20" s="23" t="s">
        <v>794</v>
      </c>
      <c r="E20" s="49">
        <v>3.26</v>
      </c>
      <c r="F20" s="51">
        <v>80</v>
      </c>
      <c r="G20" s="51" t="str">
        <f t="shared" si="0"/>
        <v>Giỏi</v>
      </c>
    </row>
    <row r="21" spans="1:11" s="46" customFormat="1" x14ac:dyDescent="0.25">
      <c r="A21" s="48">
        <v>12</v>
      </c>
      <c r="B21" s="23" t="s">
        <v>795</v>
      </c>
      <c r="C21" s="23" t="s">
        <v>796</v>
      </c>
      <c r="D21" s="23" t="s">
        <v>797</v>
      </c>
      <c r="E21" s="49">
        <v>3.23</v>
      </c>
      <c r="F21" s="51">
        <v>80</v>
      </c>
      <c r="G21" s="51" t="str">
        <f t="shared" si="0"/>
        <v>Giỏi</v>
      </c>
    </row>
    <row r="22" spans="1:11" s="46" customFormat="1" x14ac:dyDescent="0.25">
      <c r="A22" s="48">
        <v>13</v>
      </c>
      <c r="B22" s="23" t="s">
        <v>798</v>
      </c>
      <c r="C22" s="23" t="s">
        <v>799</v>
      </c>
      <c r="D22" s="23" t="s">
        <v>21</v>
      </c>
      <c r="E22" s="49">
        <v>3.49</v>
      </c>
      <c r="F22" s="24">
        <v>85</v>
      </c>
      <c r="G22" s="51" t="str">
        <f t="shared" si="0"/>
        <v>Giỏi</v>
      </c>
    </row>
    <row r="23" spans="1:11" customFormat="1" x14ac:dyDescent="0.25">
      <c r="A23" s="48">
        <v>14</v>
      </c>
      <c r="B23" s="23" t="s">
        <v>793</v>
      </c>
      <c r="C23" s="23" t="s">
        <v>22</v>
      </c>
      <c r="D23" s="23" t="s">
        <v>794</v>
      </c>
      <c r="E23" s="49">
        <v>3.26</v>
      </c>
      <c r="F23" s="24">
        <v>80</v>
      </c>
      <c r="G23" s="51" t="str">
        <f t="shared" si="0"/>
        <v>Giỏi</v>
      </c>
    </row>
    <row r="24" spans="1:11" customFormat="1" x14ac:dyDescent="0.25">
      <c r="A24" s="48">
        <v>15</v>
      </c>
      <c r="B24" s="23" t="s">
        <v>800</v>
      </c>
      <c r="C24" s="23" t="s">
        <v>801</v>
      </c>
      <c r="D24" s="23" t="s">
        <v>70</v>
      </c>
      <c r="E24" s="49">
        <v>3.26</v>
      </c>
      <c r="F24" s="50">
        <v>80</v>
      </c>
      <c r="G24" s="51" t="str">
        <f t="shared" si="0"/>
        <v>Giỏi</v>
      </c>
    </row>
    <row r="25" spans="1:11" customFormat="1" x14ac:dyDescent="0.25">
      <c r="A25" s="48">
        <v>16</v>
      </c>
      <c r="B25" s="23" t="s">
        <v>802</v>
      </c>
      <c r="C25" s="23" t="s">
        <v>22</v>
      </c>
      <c r="D25" s="23" t="s">
        <v>58</v>
      </c>
      <c r="E25" s="49">
        <v>3.57</v>
      </c>
      <c r="F25" s="51">
        <v>90</v>
      </c>
      <c r="G25" s="51" t="str">
        <f t="shared" si="0"/>
        <v>Giỏi</v>
      </c>
    </row>
    <row r="26" spans="1:11" customFormat="1" x14ac:dyDescent="0.25">
      <c r="A26" s="48">
        <v>17</v>
      </c>
      <c r="B26" s="23" t="s">
        <v>803</v>
      </c>
      <c r="C26" s="23" t="s">
        <v>804</v>
      </c>
      <c r="D26" s="23" t="s">
        <v>805</v>
      </c>
      <c r="E26" s="49">
        <v>3.49</v>
      </c>
      <c r="F26" s="51">
        <v>90</v>
      </c>
      <c r="G26" s="51" t="str">
        <f t="shared" si="0"/>
        <v>Giỏi</v>
      </c>
    </row>
    <row r="27" spans="1:11" customFormat="1" x14ac:dyDescent="0.25">
      <c r="A27" s="48">
        <v>18</v>
      </c>
      <c r="B27" s="23" t="s">
        <v>806</v>
      </c>
      <c r="C27" s="23" t="s">
        <v>807</v>
      </c>
      <c r="D27" s="23" t="s">
        <v>32</v>
      </c>
      <c r="E27" s="49">
        <v>3.23</v>
      </c>
      <c r="F27" s="51">
        <v>84</v>
      </c>
      <c r="G27" s="51" t="str">
        <f t="shared" si="0"/>
        <v>Giỏi</v>
      </c>
    </row>
    <row r="28" spans="1:11" customFormat="1" x14ac:dyDescent="0.25">
      <c r="A28" s="48">
        <v>19</v>
      </c>
      <c r="B28" s="23" t="s">
        <v>808</v>
      </c>
      <c r="C28" s="23" t="s">
        <v>809</v>
      </c>
      <c r="D28" s="23" t="s">
        <v>810</v>
      </c>
      <c r="E28" s="49">
        <v>3.47</v>
      </c>
      <c r="F28" s="51">
        <v>80</v>
      </c>
      <c r="G28" s="51" t="str">
        <f t="shared" si="0"/>
        <v>Giỏi</v>
      </c>
    </row>
    <row r="29" spans="1:11" customFormat="1" x14ac:dyDescent="0.25">
      <c r="A29" s="48">
        <v>20</v>
      </c>
      <c r="B29" s="23" t="s">
        <v>811</v>
      </c>
      <c r="C29" s="23" t="s">
        <v>812</v>
      </c>
      <c r="D29" s="23" t="s">
        <v>49</v>
      </c>
      <c r="E29" s="49">
        <v>3.29</v>
      </c>
      <c r="F29" s="51">
        <v>84</v>
      </c>
      <c r="G29" s="51" t="str">
        <f>IF(E29&gt;=3.6,"Xuất sắc",IF(E29&gt;=3.2,"Giỏi","Khá"))</f>
        <v>Giỏi</v>
      </c>
    </row>
    <row r="30" spans="1:11" customFormat="1" x14ac:dyDescent="0.25">
      <c r="A30" s="48">
        <v>21</v>
      </c>
      <c r="B30" s="23" t="s">
        <v>813</v>
      </c>
      <c r="C30" s="23" t="s">
        <v>814</v>
      </c>
      <c r="D30" s="23" t="s">
        <v>815</v>
      </c>
      <c r="E30" s="49">
        <v>3.71</v>
      </c>
      <c r="F30" s="51">
        <v>92</v>
      </c>
      <c r="G30" s="51" t="str">
        <f t="shared" ref="G30" si="1">IF(E30&gt;=3.6,"Xuất sắc",IF(E30&gt;=3.2,"Giỏi","Khá"))</f>
        <v>Xuất sắc</v>
      </c>
    </row>
    <row r="31" spans="1:11" s="46" customFormat="1" x14ac:dyDescent="0.25">
      <c r="A31" s="205" t="s">
        <v>816</v>
      </c>
      <c r="B31" s="205"/>
      <c r="C31" s="205"/>
      <c r="D31" s="205"/>
      <c r="E31" s="205"/>
      <c r="F31" s="205"/>
      <c r="G31" s="205"/>
      <c r="J31" s="52"/>
      <c r="K31" s="52"/>
    </row>
    <row r="32" spans="1:11" s="46" customFormat="1" x14ac:dyDescent="0.25">
      <c r="A32" s="48">
        <v>22</v>
      </c>
      <c r="B32" s="53" t="s">
        <v>817</v>
      </c>
      <c r="C32" s="53" t="s">
        <v>52</v>
      </c>
      <c r="D32" s="53" t="s">
        <v>13</v>
      </c>
      <c r="E32" s="54" t="s">
        <v>818</v>
      </c>
      <c r="F32" s="14">
        <v>87</v>
      </c>
      <c r="G32" s="14" t="s">
        <v>432</v>
      </c>
      <c r="J32" s="52"/>
      <c r="K32" s="52"/>
    </row>
    <row r="33" spans="1:11" s="46" customFormat="1" x14ac:dyDescent="0.25">
      <c r="A33" s="48">
        <v>23</v>
      </c>
      <c r="B33" s="53" t="s">
        <v>819</v>
      </c>
      <c r="C33" s="53" t="s">
        <v>820</v>
      </c>
      <c r="D33" s="53" t="s">
        <v>26</v>
      </c>
      <c r="E33" s="54" t="s">
        <v>821</v>
      </c>
      <c r="F33" s="14">
        <v>87</v>
      </c>
      <c r="G33" s="14" t="s">
        <v>433</v>
      </c>
      <c r="J33" s="52"/>
      <c r="K33" s="52"/>
    </row>
    <row r="34" spans="1:11" s="46" customFormat="1" x14ac:dyDescent="0.25">
      <c r="A34" s="48">
        <v>24</v>
      </c>
      <c r="B34" s="53" t="s">
        <v>822</v>
      </c>
      <c r="C34" s="53" t="s">
        <v>244</v>
      </c>
      <c r="D34" s="53" t="s">
        <v>95</v>
      </c>
      <c r="E34" s="54" t="s">
        <v>823</v>
      </c>
      <c r="F34" s="14">
        <v>84</v>
      </c>
      <c r="G34" s="14" t="s">
        <v>432</v>
      </c>
      <c r="J34" s="52"/>
      <c r="K34" s="52"/>
    </row>
    <row r="35" spans="1:11" s="46" customFormat="1" x14ac:dyDescent="0.25">
      <c r="A35" s="48">
        <v>25</v>
      </c>
      <c r="B35" s="53" t="s">
        <v>824</v>
      </c>
      <c r="C35" s="53" t="s">
        <v>825</v>
      </c>
      <c r="D35" s="53" t="s">
        <v>42</v>
      </c>
      <c r="E35" s="54" t="s">
        <v>826</v>
      </c>
      <c r="F35" s="14">
        <v>84</v>
      </c>
      <c r="G35" s="14" t="s">
        <v>432</v>
      </c>
      <c r="J35" s="52"/>
      <c r="K35" s="52"/>
    </row>
    <row r="36" spans="1:11" s="46" customFormat="1" x14ac:dyDescent="0.25">
      <c r="A36" s="48">
        <v>26</v>
      </c>
      <c r="B36" s="53" t="s">
        <v>827</v>
      </c>
      <c r="C36" s="53" t="s">
        <v>167</v>
      </c>
      <c r="D36" s="53" t="s">
        <v>361</v>
      </c>
      <c r="E36" s="54" t="s">
        <v>828</v>
      </c>
      <c r="F36" s="14">
        <v>84</v>
      </c>
      <c r="G36" s="14" t="s">
        <v>432</v>
      </c>
      <c r="J36" s="52"/>
      <c r="K36" s="52"/>
    </row>
    <row r="37" spans="1:11" s="46" customFormat="1" x14ac:dyDescent="0.25">
      <c r="A37" s="48">
        <v>27</v>
      </c>
      <c r="B37" s="53" t="s">
        <v>829</v>
      </c>
      <c r="C37" s="53" t="s">
        <v>830</v>
      </c>
      <c r="D37" s="53" t="s">
        <v>23</v>
      </c>
      <c r="E37" s="54" t="s">
        <v>828</v>
      </c>
      <c r="F37" s="14">
        <v>84</v>
      </c>
      <c r="G37" s="14" t="s">
        <v>432</v>
      </c>
      <c r="J37" s="52"/>
      <c r="K37" s="52"/>
    </row>
    <row r="38" spans="1:11" s="46" customFormat="1" x14ac:dyDescent="0.25">
      <c r="A38" s="48">
        <v>28</v>
      </c>
      <c r="B38" s="53" t="s">
        <v>831</v>
      </c>
      <c r="C38" s="53" t="s">
        <v>832</v>
      </c>
      <c r="D38" s="53" t="s">
        <v>54</v>
      </c>
      <c r="E38" s="54" t="s">
        <v>833</v>
      </c>
      <c r="F38" s="14">
        <v>84</v>
      </c>
      <c r="G38" s="14" t="s">
        <v>432</v>
      </c>
      <c r="J38" s="52"/>
      <c r="K38" s="52"/>
    </row>
    <row r="39" spans="1:11" s="46" customFormat="1" x14ac:dyDescent="0.25">
      <c r="A39" s="48">
        <v>29</v>
      </c>
      <c r="B39" s="53" t="s">
        <v>834</v>
      </c>
      <c r="C39" s="53" t="s">
        <v>116</v>
      </c>
      <c r="D39" s="53" t="s">
        <v>46</v>
      </c>
      <c r="E39" s="54" t="s">
        <v>835</v>
      </c>
      <c r="F39" s="14">
        <v>87</v>
      </c>
      <c r="G39" s="14" t="s">
        <v>432</v>
      </c>
      <c r="J39" s="52"/>
      <c r="K39" s="52"/>
    </row>
    <row r="40" spans="1:11" s="46" customFormat="1" x14ac:dyDescent="0.25">
      <c r="A40" s="201" t="s">
        <v>836</v>
      </c>
      <c r="B40" s="202"/>
      <c r="C40" s="202"/>
      <c r="D40" s="202"/>
      <c r="E40" s="202"/>
      <c r="F40" s="202"/>
      <c r="G40" s="203"/>
      <c r="J40" s="52"/>
      <c r="K40" s="52"/>
    </row>
    <row r="41" spans="1:11" s="46" customFormat="1" x14ac:dyDescent="0.25">
      <c r="A41" s="55">
        <v>30</v>
      </c>
      <c r="B41" s="53" t="s">
        <v>837</v>
      </c>
      <c r="C41" s="53" t="s">
        <v>50</v>
      </c>
      <c r="D41" s="53" t="s">
        <v>305</v>
      </c>
      <c r="E41" s="54" t="s">
        <v>838</v>
      </c>
      <c r="F41" s="14">
        <v>87</v>
      </c>
      <c r="G41" s="14" t="s">
        <v>432</v>
      </c>
      <c r="J41" s="52"/>
      <c r="K41" s="52"/>
    </row>
    <row r="42" spans="1:11" s="46" customFormat="1" x14ac:dyDescent="0.25">
      <c r="A42" s="205" t="s">
        <v>839</v>
      </c>
      <c r="B42" s="205"/>
      <c r="C42" s="205"/>
      <c r="D42" s="205"/>
      <c r="E42" s="205"/>
      <c r="F42" s="205"/>
      <c r="G42" s="205"/>
    </row>
    <row r="43" spans="1:11" s="46" customFormat="1" x14ac:dyDescent="0.25">
      <c r="A43" s="48">
        <v>31</v>
      </c>
      <c r="B43" s="23" t="s">
        <v>840</v>
      </c>
      <c r="C43" s="23" t="s">
        <v>841</v>
      </c>
      <c r="D43" s="23" t="s">
        <v>842</v>
      </c>
      <c r="E43" s="49">
        <v>3.72</v>
      </c>
      <c r="F43" s="51">
        <v>90</v>
      </c>
      <c r="G43" s="51" t="str">
        <f t="shared" ref="G43:G55" si="2">IF(E43&gt;=3.6,"Xuất sắc",IF(E43&gt;=3.2,"Giỏi","Khá"))</f>
        <v>Xuất sắc</v>
      </c>
    </row>
    <row r="44" spans="1:11" s="46" customFormat="1" x14ac:dyDescent="0.25">
      <c r="A44" s="48">
        <v>32</v>
      </c>
      <c r="B44" s="23" t="s">
        <v>843</v>
      </c>
      <c r="C44" s="23" t="s">
        <v>844</v>
      </c>
      <c r="D44" s="23" t="s">
        <v>59</v>
      </c>
      <c r="E44" s="49">
        <v>3.66</v>
      </c>
      <c r="F44" s="51">
        <v>90</v>
      </c>
      <c r="G44" s="51" t="str">
        <f t="shared" si="2"/>
        <v>Xuất sắc</v>
      </c>
    </row>
    <row r="45" spans="1:11" s="46" customFormat="1" x14ac:dyDescent="0.25">
      <c r="A45" s="48">
        <v>33</v>
      </c>
      <c r="B45" s="23" t="s">
        <v>845</v>
      </c>
      <c r="C45" s="23" t="s">
        <v>288</v>
      </c>
      <c r="D45" s="23" t="s">
        <v>42</v>
      </c>
      <c r="E45" s="49">
        <v>3.24</v>
      </c>
      <c r="F45" s="51">
        <v>90</v>
      </c>
      <c r="G45" s="51" t="str">
        <f t="shared" si="2"/>
        <v>Giỏi</v>
      </c>
    </row>
    <row r="46" spans="1:11" s="46" customFormat="1" x14ac:dyDescent="0.25">
      <c r="A46" s="48">
        <v>34</v>
      </c>
      <c r="B46" s="23" t="s">
        <v>846</v>
      </c>
      <c r="C46" s="23" t="s">
        <v>48</v>
      </c>
      <c r="D46" s="23" t="s">
        <v>115</v>
      </c>
      <c r="E46" s="49">
        <v>3.14</v>
      </c>
      <c r="F46" s="51">
        <v>89</v>
      </c>
      <c r="G46" s="51" t="str">
        <f t="shared" si="2"/>
        <v>Khá</v>
      </c>
    </row>
    <row r="47" spans="1:11" s="46" customFormat="1" x14ac:dyDescent="0.25">
      <c r="A47" s="48">
        <v>35</v>
      </c>
      <c r="B47" s="23" t="s">
        <v>847</v>
      </c>
      <c r="C47" s="23" t="s">
        <v>848</v>
      </c>
      <c r="D47" s="23" t="s">
        <v>281</v>
      </c>
      <c r="E47" s="49">
        <v>3.1</v>
      </c>
      <c r="F47" s="51">
        <v>80</v>
      </c>
      <c r="G47" s="51" t="str">
        <f t="shared" si="2"/>
        <v>Khá</v>
      </c>
    </row>
    <row r="48" spans="1:11" s="46" customFormat="1" x14ac:dyDescent="0.25">
      <c r="A48" s="48">
        <v>36</v>
      </c>
      <c r="B48" s="23" t="s">
        <v>849</v>
      </c>
      <c r="C48" s="23" t="s">
        <v>850</v>
      </c>
      <c r="D48" s="23" t="s">
        <v>851</v>
      </c>
      <c r="E48" s="49">
        <v>3.09</v>
      </c>
      <c r="F48" s="51">
        <v>87</v>
      </c>
      <c r="G48" s="51" t="str">
        <f t="shared" si="2"/>
        <v>Khá</v>
      </c>
    </row>
    <row r="49" spans="1:17" s="46" customFormat="1" x14ac:dyDescent="0.25">
      <c r="A49" s="48">
        <v>37</v>
      </c>
      <c r="B49" s="23" t="s">
        <v>852</v>
      </c>
      <c r="C49" s="23" t="s">
        <v>303</v>
      </c>
      <c r="D49" s="23" t="s">
        <v>23</v>
      </c>
      <c r="E49" s="49">
        <v>3.03</v>
      </c>
      <c r="F49" s="51">
        <v>100</v>
      </c>
      <c r="G49" s="51" t="str">
        <f t="shared" si="2"/>
        <v>Khá</v>
      </c>
    </row>
    <row r="50" spans="1:17" s="46" customFormat="1" x14ac:dyDescent="0.25">
      <c r="A50" s="48">
        <v>38</v>
      </c>
      <c r="B50" s="23" t="s">
        <v>853</v>
      </c>
      <c r="C50" s="23" t="s">
        <v>55</v>
      </c>
      <c r="D50" s="23" t="s">
        <v>15</v>
      </c>
      <c r="E50" s="49">
        <v>2.79</v>
      </c>
      <c r="F50" s="51">
        <v>89</v>
      </c>
      <c r="G50" s="51" t="str">
        <f t="shared" si="2"/>
        <v>Khá</v>
      </c>
    </row>
    <row r="51" spans="1:17" s="46" customFormat="1" x14ac:dyDescent="0.25">
      <c r="A51" s="48">
        <v>39</v>
      </c>
      <c r="B51" s="23" t="s">
        <v>854</v>
      </c>
      <c r="C51" s="23" t="s">
        <v>855</v>
      </c>
      <c r="D51" s="23" t="s">
        <v>42</v>
      </c>
      <c r="E51" s="49">
        <v>2.78</v>
      </c>
      <c r="F51" s="51">
        <v>88</v>
      </c>
      <c r="G51" s="51" t="str">
        <f t="shared" si="2"/>
        <v>Khá</v>
      </c>
    </row>
    <row r="52" spans="1:17" s="46" customFormat="1" x14ac:dyDescent="0.25">
      <c r="A52" s="48">
        <v>40</v>
      </c>
      <c r="B52" s="23" t="s">
        <v>856</v>
      </c>
      <c r="C52" s="23" t="s">
        <v>857</v>
      </c>
      <c r="D52" s="23" t="s">
        <v>23</v>
      </c>
      <c r="E52" s="49">
        <v>2.78</v>
      </c>
      <c r="F52" s="51">
        <v>83</v>
      </c>
      <c r="G52" s="51" t="str">
        <f t="shared" si="2"/>
        <v>Khá</v>
      </c>
    </row>
    <row r="53" spans="1:17" s="46" customFormat="1" x14ac:dyDescent="0.25">
      <c r="A53" s="48">
        <v>41</v>
      </c>
      <c r="B53" s="23" t="s">
        <v>858</v>
      </c>
      <c r="C53" s="23" t="s">
        <v>92</v>
      </c>
      <c r="D53" s="23" t="s">
        <v>859</v>
      </c>
      <c r="E53" s="49">
        <v>2.72</v>
      </c>
      <c r="F53" s="51">
        <v>89</v>
      </c>
      <c r="G53" s="51" t="str">
        <f t="shared" si="2"/>
        <v>Khá</v>
      </c>
    </row>
    <row r="54" spans="1:17" s="46" customFormat="1" x14ac:dyDescent="0.25">
      <c r="A54" s="48">
        <v>42</v>
      </c>
      <c r="B54" s="23" t="s">
        <v>860</v>
      </c>
      <c r="C54" s="23" t="s">
        <v>752</v>
      </c>
      <c r="D54" s="23" t="s">
        <v>15</v>
      </c>
      <c r="E54" s="49">
        <v>2.69</v>
      </c>
      <c r="F54" s="51">
        <v>76</v>
      </c>
      <c r="G54" s="51" t="str">
        <f t="shared" si="2"/>
        <v>Khá</v>
      </c>
      <c r="I54" s="56"/>
      <c r="J54" s="56"/>
      <c r="K54" s="56"/>
      <c r="L54" s="57"/>
    </row>
    <row r="55" spans="1:17" s="46" customFormat="1" x14ac:dyDescent="0.25">
      <c r="A55" s="48">
        <v>43</v>
      </c>
      <c r="B55" s="23" t="s">
        <v>861</v>
      </c>
      <c r="C55" s="23" t="s">
        <v>499</v>
      </c>
      <c r="D55" s="23" t="s">
        <v>862</v>
      </c>
      <c r="E55" s="49">
        <v>2.52</v>
      </c>
      <c r="F55" s="51">
        <v>85</v>
      </c>
      <c r="G55" s="51" t="str">
        <f t="shared" si="2"/>
        <v>Khá</v>
      </c>
      <c r="I55" s="56"/>
      <c r="J55" s="56"/>
      <c r="K55" s="56"/>
      <c r="L55" s="56"/>
    </row>
    <row r="56" spans="1:17" s="46" customFormat="1" x14ac:dyDescent="0.25">
      <c r="A56" s="201" t="s">
        <v>863</v>
      </c>
      <c r="B56" s="202"/>
      <c r="C56" s="202"/>
      <c r="D56" s="202"/>
      <c r="E56" s="202"/>
      <c r="F56" s="202"/>
      <c r="G56" s="203"/>
    </row>
    <row r="57" spans="1:17" s="46" customFormat="1" x14ac:dyDescent="0.25">
      <c r="A57" s="48">
        <v>44</v>
      </c>
      <c r="B57" s="48" t="s">
        <v>864</v>
      </c>
      <c r="C57" s="58" t="s">
        <v>865</v>
      </c>
      <c r="D57" s="58" t="s">
        <v>26</v>
      </c>
      <c r="E57" s="58">
        <v>3.06</v>
      </c>
      <c r="F57" s="48">
        <v>90</v>
      </c>
      <c r="G57" s="48" t="s">
        <v>432</v>
      </c>
    </row>
    <row r="58" spans="1:17" s="46" customFormat="1" x14ac:dyDescent="0.25">
      <c r="A58" s="201" t="s">
        <v>866</v>
      </c>
      <c r="B58" s="202"/>
      <c r="C58" s="202"/>
      <c r="D58" s="202"/>
      <c r="E58" s="202"/>
      <c r="F58" s="202"/>
      <c r="G58" s="203"/>
    </row>
    <row r="59" spans="1:17" s="46" customFormat="1" x14ac:dyDescent="0.25">
      <c r="A59" s="48">
        <v>45</v>
      </c>
      <c r="B59" s="58" t="s">
        <v>867</v>
      </c>
      <c r="C59" s="58" t="s">
        <v>868</v>
      </c>
      <c r="D59" s="58" t="s">
        <v>65</v>
      </c>
      <c r="E59" s="58">
        <v>3.69</v>
      </c>
      <c r="F59" s="48">
        <v>100</v>
      </c>
      <c r="G59" s="48" t="s">
        <v>869</v>
      </c>
    </row>
    <row r="60" spans="1:17" s="46" customFormat="1" x14ac:dyDescent="0.25">
      <c r="A60" s="48">
        <v>46</v>
      </c>
      <c r="B60" s="23" t="s">
        <v>870</v>
      </c>
      <c r="C60" s="23" t="s">
        <v>871</v>
      </c>
      <c r="D60" s="23" t="s">
        <v>617</v>
      </c>
      <c r="E60" s="59">
        <v>3.28</v>
      </c>
      <c r="F60" s="51">
        <v>88</v>
      </c>
      <c r="G60" s="51" t="s">
        <v>433</v>
      </c>
      <c r="P60" s="52"/>
      <c r="Q60" s="52"/>
    </row>
    <row r="61" spans="1:17" s="46" customFormat="1" x14ac:dyDescent="0.25">
      <c r="A61" s="48">
        <v>47</v>
      </c>
      <c r="B61" s="23" t="s">
        <v>872</v>
      </c>
      <c r="C61" s="23" t="s">
        <v>48</v>
      </c>
      <c r="D61" s="23" t="s">
        <v>132</v>
      </c>
      <c r="E61" s="59">
        <v>3.03</v>
      </c>
      <c r="F61" s="51">
        <v>91</v>
      </c>
      <c r="G61" s="51" t="s">
        <v>432</v>
      </c>
      <c r="P61" s="52"/>
      <c r="Q61" s="52"/>
    </row>
    <row r="62" spans="1:17" s="46" customFormat="1" x14ac:dyDescent="0.25">
      <c r="A62" s="201" t="s">
        <v>816</v>
      </c>
      <c r="B62" s="202"/>
      <c r="C62" s="202"/>
      <c r="D62" s="202"/>
      <c r="E62" s="202"/>
      <c r="F62" s="202"/>
      <c r="G62" s="203"/>
      <c r="P62" s="52"/>
      <c r="Q62" s="52"/>
    </row>
    <row r="63" spans="1:17" s="46" customFormat="1" x14ac:dyDescent="0.25">
      <c r="A63" s="55">
        <v>48</v>
      </c>
      <c r="B63" s="53" t="s">
        <v>817</v>
      </c>
      <c r="C63" s="53" t="s">
        <v>52</v>
      </c>
      <c r="D63" s="53" t="s">
        <v>13</v>
      </c>
      <c r="E63" s="54" t="s">
        <v>818</v>
      </c>
      <c r="F63" s="14">
        <v>87</v>
      </c>
      <c r="G63" s="14" t="s">
        <v>432</v>
      </c>
      <c r="P63" s="52"/>
      <c r="Q63" s="52"/>
    </row>
    <row r="64" spans="1:17" s="46" customFormat="1" x14ac:dyDescent="0.25">
      <c r="A64" s="55">
        <v>49</v>
      </c>
      <c r="B64" s="53" t="s">
        <v>819</v>
      </c>
      <c r="C64" s="53" t="s">
        <v>820</v>
      </c>
      <c r="D64" s="53" t="s">
        <v>26</v>
      </c>
      <c r="E64" s="54" t="s">
        <v>821</v>
      </c>
      <c r="F64" s="14">
        <v>87</v>
      </c>
      <c r="G64" s="14" t="s">
        <v>433</v>
      </c>
      <c r="P64" s="52"/>
      <c r="Q64" s="52"/>
    </row>
    <row r="65" spans="1:17" s="46" customFormat="1" x14ac:dyDescent="0.25">
      <c r="A65" s="55">
        <v>50</v>
      </c>
      <c r="B65" s="53" t="s">
        <v>822</v>
      </c>
      <c r="C65" s="53" t="s">
        <v>244</v>
      </c>
      <c r="D65" s="53" t="s">
        <v>95</v>
      </c>
      <c r="E65" s="54" t="s">
        <v>823</v>
      </c>
      <c r="F65" s="14">
        <v>84</v>
      </c>
      <c r="G65" s="14" t="s">
        <v>432</v>
      </c>
      <c r="P65" s="52"/>
      <c r="Q65" s="52"/>
    </row>
    <row r="66" spans="1:17" s="46" customFormat="1" x14ac:dyDescent="0.25">
      <c r="A66" s="55">
        <v>51</v>
      </c>
      <c r="B66" s="53" t="s">
        <v>824</v>
      </c>
      <c r="C66" s="53" t="s">
        <v>825</v>
      </c>
      <c r="D66" s="53" t="s">
        <v>42</v>
      </c>
      <c r="E66" s="54" t="s">
        <v>826</v>
      </c>
      <c r="F66" s="14">
        <v>84</v>
      </c>
      <c r="G66" s="14" t="s">
        <v>432</v>
      </c>
      <c r="P66" s="52"/>
      <c r="Q66" s="52"/>
    </row>
    <row r="67" spans="1:17" s="46" customFormat="1" x14ac:dyDescent="0.25">
      <c r="A67" s="55">
        <v>52</v>
      </c>
      <c r="B67" s="53" t="s">
        <v>827</v>
      </c>
      <c r="C67" s="53" t="s">
        <v>167</v>
      </c>
      <c r="D67" s="53" t="s">
        <v>361</v>
      </c>
      <c r="E67" s="54" t="s">
        <v>828</v>
      </c>
      <c r="F67" s="14">
        <v>84</v>
      </c>
      <c r="G67" s="14" t="s">
        <v>432</v>
      </c>
      <c r="P67" s="52"/>
      <c r="Q67" s="52"/>
    </row>
    <row r="68" spans="1:17" s="46" customFormat="1" x14ac:dyDescent="0.25">
      <c r="A68" s="55">
        <v>53</v>
      </c>
      <c r="B68" s="53" t="s">
        <v>829</v>
      </c>
      <c r="C68" s="53" t="s">
        <v>830</v>
      </c>
      <c r="D68" s="53" t="s">
        <v>23</v>
      </c>
      <c r="E68" s="54" t="s">
        <v>828</v>
      </c>
      <c r="F68" s="14">
        <v>84</v>
      </c>
      <c r="G68" s="14" t="s">
        <v>432</v>
      </c>
      <c r="P68" s="52"/>
      <c r="Q68" s="52"/>
    </row>
    <row r="69" spans="1:17" s="46" customFormat="1" x14ac:dyDescent="0.25">
      <c r="A69" s="55">
        <v>54</v>
      </c>
      <c r="B69" s="53" t="s">
        <v>831</v>
      </c>
      <c r="C69" s="53" t="s">
        <v>832</v>
      </c>
      <c r="D69" s="53" t="s">
        <v>54</v>
      </c>
      <c r="E69" s="54" t="s">
        <v>833</v>
      </c>
      <c r="F69" s="14">
        <v>84</v>
      </c>
      <c r="G69" s="14" t="s">
        <v>432</v>
      </c>
      <c r="P69" s="52"/>
      <c r="Q69" s="52"/>
    </row>
    <row r="70" spans="1:17" s="46" customFormat="1" x14ac:dyDescent="0.25">
      <c r="A70" s="55">
        <v>55</v>
      </c>
      <c r="B70" s="53" t="s">
        <v>834</v>
      </c>
      <c r="C70" s="53" t="s">
        <v>116</v>
      </c>
      <c r="D70" s="53" t="s">
        <v>46</v>
      </c>
      <c r="E70" s="54" t="s">
        <v>835</v>
      </c>
      <c r="F70" s="14">
        <v>87</v>
      </c>
      <c r="G70" s="14" t="s">
        <v>432</v>
      </c>
      <c r="P70" s="52"/>
      <c r="Q70" s="52"/>
    </row>
    <row r="71" spans="1:17" s="46" customFormat="1" x14ac:dyDescent="0.25">
      <c r="A71" s="201" t="s">
        <v>836</v>
      </c>
      <c r="B71" s="202"/>
      <c r="C71" s="202"/>
      <c r="D71" s="202"/>
      <c r="E71" s="202"/>
      <c r="F71" s="202"/>
      <c r="G71" s="203"/>
      <c r="P71" s="52"/>
      <c r="Q71" s="52"/>
    </row>
    <row r="72" spans="1:17" s="46" customFormat="1" x14ac:dyDescent="0.25">
      <c r="A72" s="55">
        <v>56</v>
      </c>
      <c r="B72" s="53" t="s">
        <v>837</v>
      </c>
      <c r="C72" s="53" t="s">
        <v>50</v>
      </c>
      <c r="D72" s="53" t="s">
        <v>305</v>
      </c>
      <c r="E72" s="54" t="s">
        <v>838</v>
      </c>
      <c r="F72" s="14">
        <v>87</v>
      </c>
      <c r="G72" s="14" t="s">
        <v>432</v>
      </c>
      <c r="P72" s="52"/>
      <c r="Q72" s="52"/>
    </row>
    <row r="73" spans="1:17" x14ac:dyDescent="0.25">
      <c r="A73" s="60"/>
      <c r="B73" s="61"/>
      <c r="C73" s="61"/>
      <c r="D73" s="61"/>
      <c r="E73" s="62"/>
      <c r="F73" s="60"/>
      <c r="G73" s="60"/>
    </row>
    <row r="74" spans="1:17" x14ac:dyDescent="0.25">
      <c r="B74" s="204" t="s">
        <v>874</v>
      </c>
      <c r="C74" s="204"/>
      <c r="D74" s="204"/>
      <c r="E74" s="204"/>
      <c r="F74" s="204"/>
      <c r="G74" s="204"/>
    </row>
    <row r="75" spans="1:17" x14ac:dyDescent="0.25">
      <c r="C75" s="47" t="s">
        <v>1614</v>
      </c>
    </row>
    <row r="76" spans="1:17" x14ac:dyDescent="0.25">
      <c r="C76" s="46" t="s">
        <v>1615</v>
      </c>
    </row>
    <row r="77" spans="1:17" x14ac:dyDescent="0.25">
      <c r="C77" s="46" t="s">
        <v>1616</v>
      </c>
    </row>
    <row r="80" spans="1:17" x14ac:dyDescent="0.25">
      <c r="C80" s="5"/>
      <c r="D80" s="56"/>
      <c r="E80" s="56"/>
      <c r="F80" s="63"/>
      <c r="G80" s="63"/>
    </row>
    <row r="81" spans="1:7" x14ac:dyDescent="0.25">
      <c r="D81" s="56"/>
      <c r="E81" s="56"/>
      <c r="G81" s="5"/>
    </row>
    <row r="82" spans="1:7" x14ac:dyDescent="0.25">
      <c r="A82" s="56"/>
      <c r="D82" s="56"/>
      <c r="E82" s="56"/>
      <c r="G82" s="5"/>
    </row>
    <row r="83" spans="1:7" x14ac:dyDescent="0.25">
      <c r="A83" s="56"/>
      <c r="D83" s="56"/>
      <c r="E83" s="56"/>
      <c r="G83" s="5"/>
    </row>
    <row r="84" spans="1:7" x14ac:dyDescent="0.25">
      <c r="A84" s="56"/>
      <c r="D84" s="56"/>
      <c r="E84" s="56"/>
      <c r="G84" s="5"/>
    </row>
    <row r="85" spans="1:7" x14ac:dyDescent="0.25">
      <c r="A85" s="56"/>
      <c r="B85" s="22"/>
      <c r="C85" s="5"/>
      <c r="D85" s="56"/>
      <c r="E85" s="56"/>
      <c r="F85" s="64"/>
      <c r="G85" s="5"/>
    </row>
  </sheetData>
  <mergeCells count="14">
    <mergeCell ref="A62:G62"/>
    <mergeCell ref="A71:G71"/>
    <mergeCell ref="B74:G74"/>
    <mergeCell ref="A1:C1"/>
    <mergeCell ref="A2:C2"/>
    <mergeCell ref="A4:G4"/>
    <mergeCell ref="A5:G5"/>
    <mergeCell ref="A6:G6"/>
    <mergeCell ref="A9:G9"/>
    <mergeCell ref="A31:G31"/>
    <mergeCell ref="A40:G40"/>
    <mergeCell ref="A42:G42"/>
    <mergeCell ref="A56:G56"/>
    <mergeCell ref="A58:G58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K11" sqref="K11"/>
    </sheetView>
  </sheetViews>
  <sheetFormatPr defaultRowHeight="15.75" x14ac:dyDescent="0.25"/>
  <cols>
    <col min="1" max="1" width="5.42578125" style="93" customWidth="1"/>
    <col min="2" max="2" width="19.7109375" style="61" customWidth="1"/>
    <col min="3" max="3" width="18.28515625" style="61" customWidth="1"/>
    <col min="4" max="4" width="10.28515625" style="61" customWidth="1"/>
    <col min="5" max="6" width="7.28515625" style="93" customWidth="1"/>
    <col min="7" max="7" width="10.7109375" style="61" customWidth="1"/>
    <col min="8" max="8" width="14" style="94" customWidth="1"/>
    <col min="9" max="255" width="9.140625" style="61"/>
    <col min="256" max="256" width="5.42578125" style="61" customWidth="1"/>
    <col min="257" max="257" width="19.7109375" style="61" customWidth="1"/>
    <col min="258" max="258" width="18.28515625" style="61" customWidth="1"/>
    <col min="259" max="259" width="10.28515625" style="61" customWidth="1"/>
    <col min="260" max="260" width="11" style="61" customWidth="1"/>
    <col min="261" max="262" width="7.28515625" style="61" customWidth="1"/>
    <col min="263" max="263" width="10.7109375" style="61" customWidth="1"/>
    <col min="264" max="511" width="9.140625" style="61"/>
    <col min="512" max="512" width="5.42578125" style="61" customWidth="1"/>
    <col min="513" max="513" width="19.7109375" style="61" customWidth="1"/>
    <col min="514" max="514" width="18.28515625" style="61" customWidth="1"/>
    <col min="515" max="515" width="10.28515625" style="61" customWidth="1"/>
    <col min="516" max="516" width="11" style="61" customWidth="1"/>
    <col min="517" max="518" width="7.28515625" style="61" customWidth="1"/>
    <col min="519" max="519" width="10.7109375" style="61" customWidth="1"/>
    <col min="520" max="767" width="9.140625" style="61"/>
    <col min="768" max="768" width="5.42578125" style="61" customWidth="1"/>
    <col min="769" max="769" width="19.7109375" style="61" customWidth="1"/>
    <col min="770" max="770" width="18.28515625" style="61" customWidth="1"/>
    <col min="771" max="771" width="10.28515625" style="61" customWidth="1"/>
    <col min="772" max="772" width="11" style="61" customWidth="1"/>
    <col min="773" max="774" width="7.28515625" style="61" customWidth="1"/>
    <col min="775" max="775" width="10.7109375" style="61" customWidth="1"/>
    <col min="776" max="1023" width="9.140625" style="61"/>
    <col min="1024" max="1024" width="5.42578125" style="61" customWidth="1"/>
    <col min="1025" max="1025" width="19.7109375" style="61" customWidth="1"/>
    <col min="1026" max="1026" width="18.28515625" style="61" customWidth="1"/>
    <col min="1027" max="1027" width="10.28515625" style="61" customWidth="1"/>
    <col min="1028" max="1028" width="11" style="61" customWidth="1"/>
    <col min="1029" max="1030" width="7.28515625" style="61" customWidth="1"/>
    <col min="1031" max="1031" width="10.7109375" style="61" customWidth="1"/>
    <col min="1032" max="1279" width="9.140625" style="61"/>
    <col min="1280" max="1280" width="5.42578125" style="61" customWidth="1"/>
    <col min="1281" max="1281" width="19.7109375" style="61" customWidth="1"/>
    <col min="1282" max="1282" width="18.28515625" style="61" customWidth="1"/>
    <col min="1283" max="1283" width="10.28515625" style="61" customWidth="1"/>
    <col min="1284" max="1284" width="11" style="61" customWidth="1"/>
    <col min="1285" max="1286" width="7.28515625" style="61" customWidth="1"/>
    <col min="1287" max="1287" width="10.7109375" style="61" customWidth="1"/>
    <col min="1288" max="1535" width="9.140625" style="61"/>
    <col min="1536" max="1536" width="5.42578125" style="61" customWidth="1"/>
    <col min="1537" max="1537" width="19.7109375" style="61" customWidth="1"/>
    <col min="1538" max="1538" width="18.28515625" style="61" customWidth="1"/>
    <col min="1539" max="1539" width="10.28515625" style="61" customWidth="1"/>
    <col min="1540" max="1540" width="11" style="61" customWidth="1"/>
    <col min="1541" max="1542" width="7.28515625" style="61" customWidth="1"/>
    <col min="1543" max="1543" width="10.7109375" style="61" customWidth="1"/>
    <col min="1544" max="1791" width="9.140625" style="61"/>
    <col min="1792" max="1792" width="5.42578125" style="61" customWidth="1"/>
    <col min="1793" max="1793" width="19.7109375" style="61" customWidth="1"/>
    <col min="1794" max="1794" width="18.28515625" style="61" customWidth="1"/>
    <col min="1795" max="1795" width="10.28515625" style="61" customWidth="1"/>
    <col min="1796" max="1796" width="11" style="61" customWidth="1"/>
    <col min="1797" max="1798" width="7.28515625" style="61" customWidth="1"/>
    <col min="1799" max="1799" width="10.7109375" style="61" customWidth="1"/>
    <col min="1800" max="2047" width="9.140625" style="61"/>
    <col min="2048" max="2048" width="5.42578125" style="61" customWidth="1"/>
    <col min="2049" max="2049" width="19.7109375" style="61" customWidth="1"/>
    <col min="2050" max="2050" width="18.28515625" style="61" customWidth="1"/>
    <col min="2051" max="2051" width="10.28515625" style="61" customWidth="1"/>
    <col min="2052" max="2052" width="11" style="61" customWidth="1"/>
    <col min="2053" max="2054" width="7.28515625" style="61" customWidth="1"/>
    <col min="2055" max="2055" width="10.7109375" style="61" customWidth="1"/>
    <col min="2056" max="2303" width="9.140625" style="61"/>
    <col min="2304" max="2304" width="5.42578125" style="61" customWidth="1"/>
    <col min="2305" max="2305" width="19.7109375" style="61" customWidth="1"/>
    <col min="2306" max="2306" width="18.28515625" style="61" customWidth="1"/>
    <col min="2307" max="2307" width="10.28515625" style="61" customWidth="1"/>
    <col min="2308" max="2308" width="11" style="61" customWidth="1"/>
    <col min="2309" max="2310" width="7.28515625" style="61" customWidth="1"/>
    <col min="2311" max="2311" width="10.7109375" style="61" customWidth="1"/>
    <col min="2312" max="2559" width="9.140625" style="61"/>
    <col min="2560" max="2560" width="5.42578125" style="61" customWidth="1"/>
    <col min="2561" max="2561" width="19.7109375" style="61" customWidth="1"/>
    <col min="2562" max="2562" width="18.28515625" style="61" customWidth="1"/>
    <col min="2563" max="2563" width="10.28515625" style="61" customWidth="1"/>
    <col min="2564" max="2564" width="11" style="61" customWidth="1"/>
    <col min="2565" max="2566" width="7.28515625" style="61" customWidth="1"/>
    <col min="2567" max="2567" width="10.7109375" style="61" customWidth="1"/>
    <col min="2568" max="2815" width="9.140625" style="61"/>
    <col min="2816" max="2816" width="5.42578125" style="61" customWidth="1"/>
    <col min="2817" max="2817" width="19.7109375" style="61" customWidth="1"/>
    <col min="2818" max="2818" width="18.28515625" style="61" customWidth="1"/>
    <col min="2819" max="2819" width="10.28515625" style="61" customWidth="1"/>
    <col min="2820" max="2820" width="11" style="61" customWidth="1"/>
    <col min="2821" max="2822" width="7.28515625" style="61" customWidth="1"/>
    <col min="2823" max="2823" width="10.7109375" style="61" customWidth="1"/>
    <col min="2824" max="3071" width="9.140625" style="61"/>
    <col min="3072" max="3072" width="5.42578125" style="61" customWidth="1"/>
    <col min="3073" max="3073" width="19.7109375" style="61" customWidth="1"/>
    <col min="3074" max="3074" width="18.28515625" style="61" customWidth="1"/>
    <col min="3075" max="3075" width="10.28515625" style="61" customWidth="1"/>
    <col min="3076" max="3076" width="11" style="61" customWidth="1"/>
    <col min="3077" max="3078" width="7.28515625" style="61" customWidth="1"/>
    <col min="3079" max="3079" width="10.7109375" style="61" customWidth="1"/>
    <col min="3080" max="3327" width="9.140625" style="61"/>
    <col min="3328" max="3328" width="5.42578125" style="61" customWidth="1"/>
    <col min="3329" max="3329" width="19.7109375" style="61" customWidth="1"/>
    <col min="3330" max="3330" width="18.28515625" style="61" customWidth="1"/>
    <col min="3331" max="3331" width="10.28515625" style="61" customWidth="1"/>
    <col min="3332" max="3332" width="11" style="61" customWidth="1"/>
    <col min="3333" max="3334" width="7.28515625" style="61" customWidth="1"/>
    <col min="3335" max="3335" width="10.7109375" style="61" customWidth="1"/>
    <col min="3336" max="3583" width="9.140625" style="61"/>
    <col min="3584" max="3584" width="5.42578125" style="61" customWidth="1"/>
    <col min="3585" max="3585" width="19.7109375" style="61" customWidth="1"/>
    <col min="3586" max="3586" width="18.28515625" style="61" customWidth="1"/>
    <col min="3587" max="3587" width="10.28515625" style="61" customWidth="1"/>
    <col min="3588" max="3588" width="11" style="61" customWidth="1"/>
    <col min="3589" max="3590" width="7.28515625" style="61" customWidth="1"/>
    <col min="3591" max="3591" width="10.7109375" style="61" customWidth="1"/>
    <col min="3592" max="3839" width="9.140625" style="61"/>
    <col min="3840" max="3840" width="5.42578125" style="61" customWidth="1"/>
    <col min="3841" max="3841" width="19.7109375" style="61" customWidth="1"/>
    <col min="3842" max="3842" width="18.28515625" style="61" customWidth="1"/>
    <col min="3843" max="3843" width="10.28515625" style="61" customWidth="1"/>
    <col min="3844" max="3844" width="11" style="61" customWidth="1"/>
    <col min="3845" max="3846" width="7.28515625" style="61" customWidth="1"/>
    <col min="3847" max="3847" width="10.7109375" style="61" customWidth="1"/>
    <col min="3848" max="4095" width="9.140625" style="61"/>
    <col min="4096" max="4096" width="5.42578125" style="61" customWidth="1"/>
    <col min="4097" max="4097" width="19.7109375" style="61" customWidth="1"/>
    <col min="4098" max="4098" width="18.28515625" style="61" customWidth="1"/>
    <col min="4099" max="4099" width="10.28515625" style="61" customWidth="1"/>
    <col min="4100" max="4100" width="11" style="61" customWidth="1"/>
    <col min="4101" max="4102" width="7.28515625" style="61" customWidth="1"/>
    <col min="4103" max="4103" width="10.7109375" style="61" customWidth="1"/>
    <col min="4104" max="4351" width="9.140625" style="61"/>
    <col min="4352" max="4352" width="5.42578125" style="61" customWidth="1"/>
    <col min="4353" max="4353" width="19.7109375" style="61" customWidth="1"/>
    <col min="4354" max="4354" width="18.28515625" style="61" customWidth="1"/>
    <col min="4355" max="4355" width="10.28515625" style="61" customWidth="1"/>
    <col min="4356" max="4356" width="11" style="61" customWidth="1"/>
    <col min="4357" max="4358" width="7.28515625" style="61" customWidth="1"/>
    <col min="4359" max="4359" width="10.7109375" style="61" customWidth="1"/>
    <col min="4360" max="4607" width="9.140625" style="61"/>
    <col min="4608" max="4608" width="5.42578125" style="61" customWidth="1"/>
    <col min="4609" max="4609" width="19.7109375" style="61" customWidth="1"/>
    <col min="4610" max="4610" width="18.28515625" style="61" customWidth="1"/>
    <col min="4611" max="4611" width="10.28515625" style="61" customWidth="1"/>
    <col min="4612" max="4612" width="11" style="61" customWidth="1"/>
    <col min="4613" max="4614" width="7.28515625" style="61" customWidth="1"/>
    <col min="4615" max="4615" width="10.7109375" style="61" customWidth="1"/>
    <col min="4616" max="4863" width="9.140625" style="61"/>
    <col min="4864" max="4864" width="5.42578125" style="61" customWidth="1"/>
    <col min="4865" max="4865" width="19.7109375" style="61" customWidth="1"/>
    <col min="4866" max="4866" width="18.28515625" style="61" customWidth="1"/>
    <col min="4867" max="4867" width="10.28515625" style="61" customWidth="1"/>
    <col min="4868" max="4868" width="11" style="61" customWidth="1"/>
    <col min="4869" max="4870" width="7.28515625" style="61" customWidth="1"/>
    <col min="4871" max="4871" width="10.7109375" style="61" customWidth="1"/>
    <col min="4872" max="5119" width="9.140625" style="61"/>
    <col min="5120" max="5120" width="5.42578125" style="61" customWidth="1"/>
    <col min="5121" max="5121" width="19.7109375" style="61" customWidth="1"/>
    <col min="5122" max="5122" width="18.28515625" style="61" customWidth="1"/>
    <col min="5123" max="5123" width="10.28515625" style="61" customWidth="1"/>
    <col min="5124" max="5124" width="11" style="61" customWidth="1"/>
    <col min="5125" max="5126" width="7.28515625" style="61" customWidth="1"/>
    <col min="5127" max="5127" width="10.7109375" style="61" customWidth="1"/>
    <col min="5128" max="5375" width="9.140625" style="61"/>
    <col min="5376" max="5376" width="5.42578125" style="61" customWidth="1"/>
    <col min="5377" max="5377" width="19.7109375" style="61" customWidth="1"/>
    <col min="5378" max="5378" width="18.28515625" style="61" customWidth="1"/>
    <col min="5379" max="5379" width="10.28515625" style="61" customWidth="1"/>
    <col min="5380" max="5380" width="11" style="61" customWidth="1"/>
    <col min="5381" max="5382" width="7.28515625" style="61" customWidth="1"/>
    <col min="5383" max="5383" width="10.7109375" style="61" customWidth="1"/>
    <col min="5384" max="5631" width="9.140625" style="61"/>
    <col min="5632" max="5632" width="5.42578125" style="61" customWidth="1"/>
    <col min="5633" max="5633" width="19.7109375" style="61" customWidth="1"/>
    <col min="5634" max="5634" width="18.28515625" style="61" customWidth="1"/>
    <col min="5635" max="5635" width="10.28515625" style="61" customWidth="1"/>
    <col min="5636" max="5636" width="11" style="61" customWidth="1"/>
    <col min="5637" max="5638" width="7.28515625" style="61" customWidth="1"/>
    <col min="5639" max="5639" width="10.7109375" style="61" customWidth="1"/>
    <col min="5640" max="5887" width="9.140625" style="61"/>
    <col min="5888" max="5888" width="5.42578125" style="61" customWidth="1"/>
    <col min="5889" max="5889" width="19.7109375" style="61" customWidth="1"/>
    <col min="5890" max="5890" width="18.28515625" style="61" customWidth="1"/>
    <col min="5891" max="5891" width="10.28515625" style="61" customWidth="1"/>
    <col min="5892" max="5892" width="11" style="61" customWidth="1"/>
    <col min="5893" max="5894" width="7.28515625" style="61" customWidth="1"/>
    <col min="5895" max="5895" width="10.7109375" style="61" customWidth="1"/>
    <col min="5896" max="6143" width="9.140625" style="61"/>
    <col min="6144" max="6144" width="5.42578125" style="61" customWidth="1"/>
    <col min="6145" max="6145" width="19.7109375" style="61" customWidth="1"/>
    <col min="6146" max="6146" width="18.28515625" style="61" customWidth="1"/>
    <col min="6147" max="6147" width="10.28515625" style="61" customWidth="1"/>
    <col min="6148" max="6148" width="11" style="61" customWidth="1"/>
    <col min="6149" max="6150" width="7.28515625" style="61" customWidth="1"/>
    <col min="6151" max="6151" width="10.7109375" style="61" customWidth="1"/>
    <col min="6152" max="6399" width="9.140625" style="61"/>
    <col min="6400" max="6400" width="5.42578125" style="61" customWidth="1"/>
    <col min="6401" max="6401" width="19.7109375" style="61" customWidth="1"/>
    <col min="6402" max="6402" width="18.28515625" style="61" customWidth="1"/>
    <col min="6403" max="6403" width="10.28515625" style="61" customWidth="1"/>
    <col min="6404" max="6404" width="11" style="61" customWidth="1"/>
    <col min="6405" max="6406" width="7.28515625" style="61" customWidth="1"/>
    <col min="6407" max="6407" width="10.7109375" style="61" customWidth="1"/>
    <col min="6408" max="6655" width="9.140625" style="61"/>
    <col min="6656" max="6656" width="5.42578125" style="61" customWidth="1"/>
    <col min="6657" max="6657" width="19.7109375" style="61" customWidth="1"/>
    <col min="6658" max="6658" width="18.28515625" style="61" customWidth="1"/>
    <col min="6659" max="6659" width="10.28515625" style="61" customWidth="1"/>
    <col min="6660" max="6660" width="11" style="61" customWidth="1"/>
    <col min="6661" max="6662" width="7.28515625" style="61" customWidth="1"/>
    <col min="6663" max="6663" width="10.7109375" style="61" customWidth="1"/>
    <col min="6664" max="6911" width="9.140625" style="61"/>
    <col min="6912" max="6912" width="5.42578125" style="61" customWidth="1"/>
    <col min="6913" max="6913" width="19.7109375" style="61" customWidth="1"/>
    <col min="6914" max="6914" width="18.28515625" style="61" customWidth="1"/>
    <col min="6915" max="6915" width="10.28515625" style="61" customWidth="1"/>
    <col min="6916" max="6916" width="11" style="61" customWidth="1"/>
    <col min="6917" max="6918" width="7.28515625" style="61" customWidth="1"/>
    <col min="6919" max="6919" width="10.7109375" style="61" customWidth="1"/>
    <col min="6920" max="7167" width="9.140625" style="61"/>
    <col min="7168" max="7168" width="5.42578125" style="61" customWidth="1"/>
    <col min="7169" max="7169" width="19.7109375" style="61" customWidth="1"/>
    <col min="7170" max="7170" width="18.28515625" style="61" customWidth="1"/>
    <col min="7171" max="7171" width="10.28515625" style="61" customWidth="1"/>
    <col min="7172" max="7172" width="11" style="61" customWidth="1"/>
    <col min="7173" max="7174" width="7.28515625" style="61" customWidth="1"/>
    <col min="7175" max="7175" width="10.7109375" style="61" customWidth="1"/>
    <col min="7176" max="7423" width="9.140625" style="61"/>
    <col min="7424" max="7424" width="5.42578125" style="61" customWidth="1"/>
    <col min="7425" max="7425" width="19.7109375" style="61" customWidth="1"/>
    <col min="7426" max="7426" width="18.28515625" style="61" customWidth="1"/>
    <col min="7427" max="7427" width="10.28515625" style="61" customWidth="1"/>
    <col min="7428" max="7428" width="11" style="61" customWidth="1"/>
    <col min="7429" max="7430" width="7.28515625" style="61" customWidth="1"/>
    <col min="7431" max="7431" width="10.7109375" style="61" customWidth="1"/>
    <col min="7432" max="7679" width="9.140625" style="61"/>
    <col min="7680" max="7680" width="5.42578125" style="61" customWidth="1"/>
    <col min="7681" max="7681" width="19.7109375" style="61" customWidth="1"/>
    <col min="7682" max="7682" width="18.28515625" style="61" customWidth="1"/>
    <col min="7683" max="7683" width="10.28515625" style="61" customWidth="1"/>
    <col min="7684" max="7684" width="11" style="61" customWidth="1"/>
    <col min="7685" max="7686" width="7.28515625" style="61" customWidth="1"/>
    <col min="7687" max="7687" width="10.7109375" style="61" customWidth="1"/>
    <col min="7688" max="7935" width="9.140625" style="61"/>
    <col min="7936" max="7936" width="5.42578125" style="61" customWidth="1"/>
    <col min="7937" max="7937" width="19.7109375" style="61" customWidth="1"/>
    <col min="7938" max="7938" width="18.28515625" style="61" customWidth="1"/>
    <col min="7939" max="7939" width="10.28515625" style="61" customWidth="1"/>
    <col min="7940" max="7940" width="11" style="61" customWidth="1"/>
    <col min="7941" max="7942" width="7.28515625" style="61" customWidth="1"/>
    <col min="7943" max="7943" width="10.7109375" style="61" customWidth="1"/>
    <col min="7944" max="8191" width="9.140625" style="61"/>
    <col min="8192" max="8192" width="5.42578125" style="61" customWidth="1"/>
    <col min="8193" max="8193" width="19.7109375" style="61" customWidth="1"/>
    <col min="8194" max="8194" width="18.28515625" style="61" customWidth="1"/>
    <col min="8195" max="8195" width="10.28515625" style="61" customWidth="1"/>
    <col min="8196" max="8196" width="11" style="61" customWidth="1"/>
    <col min="8197" max="8198" width="7.28515625" style="61" customWidth="1"/>
    <col min="8199" max="8199" width="10.7109375" style="61" customWidth="1"/>
    <col min="8200" max="8447" width="9.140625" style="61"/>
    <col min="8448" max="8448" width="5.42578125" style="61" customWidth="1"/>
    <col min="8449" max="8449" width="19.7109375" style="61" customWidth="1"/>
    <col min="8450" max="8450" width="18.28515625" style="61" customWidth="1"/>
    <col min="8451" max="8451" width="10.28515625" style="61" customWidth="1"/>
    <col min="8452" max="8452" width="11" style="61" customWidth="1"/>
    <col min="8453" max="8454" width="7.28515625" style="61" customWidth="1"/>
    <col min="8455" max="8455" width="10.7109375" style="61" customWidth="1"/>
    <col min="8456" max="8703" width="9.140625" style="61"/>
    <col min="8704" max="8704" width="5.42578125" style="61" customWidth="1"/>
    <col min="8705" max="8705" width="19.7109375" style="61" customWidth="1"/>
    <col min="8706" max="8706" width="18.28515625" style="61" customWidth="1"/>
    <col min="8707" max="8707" width="10.28515625" style="61" customWidth="1"/>
    <col min="8708" max="8708" width="11" style="61" customWidth="1"/>
    <col min="8709" max="8710" width="7.28515625" style="61" customWidth="1"/>
    <col min="8711" max="8711" width="10.7109375" style="61" customWidth="1"/>
    <col min="8712" max="8959" width="9.140625" style="61"/>
    <col min="8960" max="8960" width="5.42578125" style="61" customWidth="1"/>
    <col min="8961" max="8961" width="19.7109375" style="61" customWidth="1"/>
    <col min="8962" max="8962" width="18.28515625" style="61" customWidth="1"/>
    <col min="8963" max="8963" width="10.28515625" style="61" customWidth="1"/>
    <col min="8964" max="8964" width="11" style="61" customWidth="1"/>
    <col min="8965" max="8966" width="7.28515625" style="61" customWidth="1"/>
    <col min="8967" max="8967" width="10.7109375" style="61" customWidth="1"/>
    <col min="8968" max="9215" width="9.140625" style="61"/>
    <col min="9216" max="9216" width="5.42578125" style="61" customWidth="1"/>
    <col min="9217" max="9217" width="19.7109375" style="61" customWidth="1"/>
    <col min="9218" max="9218" width="18.28515625" style="61" customWidth="1"/>
    <col min="9219" max="9219" width="10.28515625" style="61" customWidth="1"/>
    <col min="9220" max="9220" width="11" style="61" customWidth="1"/>
    <col min="9221" max="9222" width="7.28515625" style="61" customWidth="1"/>
    <col min="9223" max="9223" width="10.7109375" style="61" customWidth="1"/>
    <col min="9224" max="9471" width="9.140625" style="61"/>
    <col min="9472" max="9472" width="5.42578125" style="61" customWidth="1"/>
    <col min="9473" max="9473" width="19.7109375" style="61" customWidth="1"/>
    <col min="9474" max="9474" width="18.28515625" style="61" customWidth="1"/>
    <col min="9475" max="9475" width="10.28515625" style="61" customWidth="1"/>
    <col min="9476" max="9476" width="11" style="61" customWidth="1"/>
    <col min="9477" max="9478" width="7.28515625" style="61" customWidth="1"/>
    <col min="9479" max="9479" width="10.7109375" style="61" customWidth="1"/>
    <col min="9480" max="9727" width="9.140625" style="61"/>
    <col min="9728" max="9728" width="5.42578125" style="61" customWidth="1"/>
    <col min="9729" max="9729" width="19.7109375" style="61" customWidth="1"/>
    <col min="9730" max="9730" width="18.28515625" style="61" customWidth="1"/>
    <col min="9731" max="9731" width="10.28515625" style="61" customWidth="1"/>
    <col min="9732" max="9732" width="11" style="61" customWidth="1"/>
    <col min="9733" max="9734" width="7.28515625" style="61" customWidth="1"/>
    <col min="9735" max="9735" width="10.7109375" style="61" customWidth="1"/>
    <col min="9736" max="9983" width="9.140625" style="61"/>
    <col min="9984" max="9984" width="5.42578125" style="61" customWidth="1"/>
    <col min="9985" max="9985" width="19.7109375" style="61" customWidth="1"/>
    <col min="9986" max="9986" width="18.28515625" style="61" customWidth="1"/>
    <col min="9987" max="9987" width="10.28515625" style="61" customWidth="1"/>
    <col min="9988" max="9988" width="11" style="61" customWidth="1"/>
    <col min="9989" max="9990" width="7.28515625" style="61" customWidth="1"/>
    <col min="9991" max="9991" width="10.7109375" style="61" customWidth="1"/>
    <col min="9992" max="10239" width="9.140625" style="61"/>
    <col min="10240" max="10240" width="5.42578125" style="61" customWidth="1"/>
    <col min="10241" max="10241" width="19.7109375" style="61" customWidth="1"/>
    <col min="10242" max="10242" width="18.28515625" style="61" customWidth="1"/>
    <col min="10243" max="10243" width="10.28515625" style="61" customWidth="1"/>
    <col min="10244" max="10244" width="11" style="61" customWidth="1"/>
    <col min="10245" max="10246" width="7.28515625" style="61" customWidth="1"/>
    <col min="10247" max="10247" width="10.7109375" style="61" customWidth="1"/>
    <col min="10248" max="10495" width="9.140625" style="61"/>
    <col min="10496" max="10496" width="5.42578125" style="61" customWidth="1"/>
    <col min="10497" max="10497" width="19.7109375" style="61" customWidth="1"/>
    <col min="10498" max="10498" width="18.28515625" style="61" customWidth="1"/>
    <col min="10499" max="10499" width="10.28515625" style="61" customWidth="1"/>
    <col min="10500" max="10500" width="11" style="61" customWidth="1"/>
    <col min="10501" max="10502" width="7.28515625" style="61" customWidth="1"/>
    <col min="10503" max="10503" width="10.7109375" style="61" customWidth="1"/>
    <col min="10504" max="10751" width="9.140625" style="61"/>
    <col min="10752" max="10752" width="5.42578125" style="61" customWidth="1"/>
    <col min="10753" max="10753" width="19.7109375" style="61" customWidth="1"/>
    <col min="10754" max="10754" width="18.28515625" style="61" customWidth="1"/>
    <col min="10755" max="10755" width="10.28515625" style="61" customWidth="1"/>
    <col min="10756" max="10756" width="11" style="61" customWidth="1"/>
    <col min="10757" max="10758" width="7.28515625" style="61" customWidth="1"/>
    <col min="10759" max="10759" width="10.7109375" style="61" customWidth="1"/>
    <col min="10760" max="11007" width="9.140625" style="61"/>
    <col min="11008" max="11008" width="5.42578125" style="61" customWidth="1"/>
    <col min="11009" max="11009" width="19.7109375" style="61" customWidth="1"/>
    <col min="11010" max="11010" width="18.28515625" style="61" customWidth="1"/>
    <col min="11011" max="11011" width="10.28515625" style="61" customWidth="1"/>
    <col min="11012" max="11012" width="11" style="61" customWidth="1"/>
    <col min="11013" max="11014" width="7.28515625" style="61" customWidth="1"/>
    <col min="11015" max="11015" width="10.7109375" style="61" customWidth="1"/>
    <col min="11016" max="11263" width="9.140625" style="61"/>
    <col min="11264" max="11264" width="5.42578125" style="61" customWidth="1"/>
    <col min="11265" max="11265" width="19.7109375" style="61" customWidth="1"/>
    <col min="11266" max="11266" width="18.28515625" style="61" customWidth="1"/>
    <col min="11267" max="11267" width="10.28515625" style="61" customWidth="1"/>
    <col min="11268" max="11268" width="11" style="61" customWidth="1"/>
    <col min="11269" max="11270" width="7.28515625" style="61" customWidth="1"/>
    <col min="11271" max="11271" width="10.7109375" style="61" customWidth="1"/>
    <col min="11272" max="11519" width="9.140625" style="61"/>
    <col min="11520" max="11520" width="5.42578125" style="61" customWidth="1"/>
    <col min="11521" max="11521" width="19.7109375" style="61" customWidth="1"/>
    <col min="11522" max="11522" width="18.28515625" style="61" customWidth="1"/>
    <col min="11523" max="11523" width="10.28515625" style="61" customWidth="1"/>
    <col min="11524" max="11524" width="11" style="61" customWidth="1"/>
    <col min="11525" max="11526" width="7.28515625" style="61" customWidth="1"/>
    <col min="11527" max="11527" width="10.7109375" style="61" customWidth="1"/>
    <col min="11528" max="11775" width="9.140625" style="61"/>
    <col min="11776" max="11776" width="5.42578125" style="61" customWidth="1"/>
    <col min="11777" max="11777" width="19.7109375" style="61" customWidth="1"/>
    <col min="11778" max="11778" width="18.28515625" style="61" customWidth="1"/>
    <col min="11779" max="11779" width="10.28515625" style="61" customWidth="1"/>
    <col min="11780" max="11780" width="11" style="61" customWidth="1"/>
    <col min="11781" max="11782" width="7.28515625" style="61" customWidth="1"/>
    <col min="11783" max="11783" width="10.7109375" style="61" customWidth="1"/>
    <col min="11784" max="12031" width="9.140625" style="61"/>
    <col min="12032" max="12032" width="5.42578125" style="61" customWidth="1"/>
    <col min="12033" max="12033" width="19.7109375" style="61" customWidth="1"/>
    <col min="12034" max="12034" width="18.28515625" style="61" customWidth="1"/>
    <col min="12035" max="12035" width="10.28515625" style="61" customWidth="1"/>
    <col min="12036" max="12036" width="11" style="61" customWidth="1"/>
    <col min="12037" max="12038" width="7.28515625" style="61" customWidth="1"/>
    <col min="12039" max="12039" width="10.7109375" style="61" customWidth="1"/>
    <col min="12040" max="12287" width="9.140625" style="61"/>
    <col min="12288" max="12288" width="5.42578125" style="61" customWidth="1"/>
    <col min="12289" max="12289" width="19.7109375" style="61" customWidth="1"/>
    <col min="12290" max="12290" width="18.28515625" style="61" customWidth="1"/>
    <col min="12291" max="12291" width="10.28515625" style="61" customWidth="1"/>
    <col min="12292" max="12292" width="11" style="61" customWidth="1"/>
    <col min="12293" max="12294" width="7.28515625" style="61" customWidth="1"/>
    <col min="12295" max="12295" width="10.7109375" style="61" customWidth="1"/>
    <col min="12296" max="12543" width="9.140625" style="61"/>
    <col min="12544" max="12544" width="5.42578125" style="61" customWidth="1"/>
    <col min="12545" max="12545" width="19.7109375" style="61" customWidth="1"/>
    <col min="12546" max="12546" width="18.28515625" style="61" customWidth="1"/>
    <col min="12547" max="12547" width="10.28515625" style="61" customWidth="1"/>
    <col min="12548" max="12548" width="11" style="61" customWidth="1"/>
    <col min="12549" max="12550" width="7.28515625" style="61" customWidth="1"/>
    <col min="12551" max="12551" width="10.7109375" style="61" customWidth="1"/>
    <col min="12552" max="12799" width="9.140625" style="61"/>
    <col min="12800" max="12800" width="5.42578125" style="61" customWidth="1"/>
    <col min="12801" max="12801" width="19.7109375" style="61" customWidth="1"/>
    <col min="12802" max="12802" width="18.28515625" style="61" customWidth="1"/>
    <col min="12803" max="12803" width="10.28515625" style="61" customWidth="1"/>
    <col min="12804" max="12804" width="11" style="61" customWidth="1"/>
    <col min="12805" max="12806" width="7.28515625" style="61" customWidth="1"/>
    <col min="12807" max="12807" width="10.7109375" style="61" customWidth="1"/>
    <col min="12808" max="13055" width="9.140625" style="61"/>
    <col min="13056" max="13056" width="5.42578125" style="61" customWidth="1"/>
    <col min="13057" max="13057" width="19.7109375" style="61" customWidth="1"/>
    <col min="13058" max="13058" width="18.28515625" style="61" customWidth="1"/>
    <col min="13059" max="13059" width="10.28515625" style="61" customWidth="1"/>
    <col min="13060" max="13060" width="11" style="61" customWidth="1"/>
    <col min="13061" max="13062" width="7.28515625" style="61" customWidth="1"/>
    <col min="13063" max="13063" width="10.7109375" style="61" customWidth="1"/>
    <col min="13064" max="13311" width="9.140625" style="61"/>
    <col min="13312" max="13312" width="5.42578125" style="61" customWidth="1"/>
    <col min="13313" max="13313" width="19.7109375" style="61" customWidth="1"/>
    <col min="13314" max="13314" width="18.28515625" style="61" customWidth="1"/>
    <col min="13315" max="13315" width="10.28515625" style="61" customWidth="1"/>
    <col min="13316" max="13316" width="11" style="61" customWidth="1"/>
    <col min="13317" max="13318" width="7.28515625" style="61" customWidth="1"/>
    <col min="13319" max="13319" width="10.7109375" style="61" customWidth="1"/>
    <col min="13320" max="13567" width="9.140625" style="61"/>
    <col min="13568" max="13568" width="5.42578125" style="61" customWidth="1"/>
    <col min="13569" max="13569" width="19.7109375" style="61" customWidth="1"/>
    <col min="13570" max="13570" width="18.28515625" style="61" customWidth="1"/>
    <col min="13571" max="13571" width="10.28515625" style="61" customWidth="1"/>
    <col min="13572" max="13572" width="11" style="61" customWidth="1"/>
    <col min="13573" max="13574" width="7.28515625" style="61" customWidth="1"/>
    <col min="13575" max="13575" width="10.7109375" style="61" customWidth="1"/>
    <col min="13576" max="13823" width="9.140625" style="61"/>
    <col min="13824" max="13824" width="5.42578125" style="61" customWidth="1"/>
    <col min="13825" max="13825" width="19.7109375" style="61" customWidth="1"/>
    <col min="13826" max="13826" width="18.28515625" style="61" customWidth="1"/>
    <col min="13827" max="13827" width="10.28515625" style="61" customWidth="1"/>
    <col min="13828" max="13828" width="11" style="61" customWidth="1"/>
    <col min="13829" max="13830" width="7.28515625" style="61" customWidth="1"/>
    <col min="13831" max="13831" width="10.7109375" style="61" customWidth="1"/>
    <col min="13832" max="14079" width="9.140625" style="61"/>
    <col min="14080" max="14080" width="5.42578125" style="61" customWidth="1"/>
    <col min="14081" max="14081" width="19.7109375" style="61" customWidth="1"/>
    <col min="14082" max="14082" width="18.28515625" style="61" customWidth="1"/>
    <col min="14083" max="14083" width="10.28515625" style="61" customWidth="1"/>
    <col min="14084" max="14084" width="11" style="61" customWidth="1"/>
    <col min="14085" max="14086" width="7.28515625" style="61" customWidth="1"/>
    <col min="14087" max="14087" width="10.7109375" style="61" customWidth="1"/>
    <col min="14088" max="14335" width="9.140625" style="61"/>
    <col min="14336" max="14336" width="5.42578125" style="61" customWidth="1"/>
    <col min="14337" max="14337" width="19.7109375" style="61" customWidth="1"/>
    <col min="14338" max="14338" width="18.28515625" style="61" customWidth="1"/>
    <col min="14339" max="14339" width="10.28515625" style="61" customWidth="1"/>
    <col min="14340" max="14340" width="11" style="61" customWidth="1"/>
    <col min="14341" max="14342" width="7.28515625" style="61" customWidth="1"/>
    <col min="14343" max="14343" width="10.7109375" style="61" customWidth="1"/>
    <col min="14344" max="14591" width="9.140625" style="61"/>
    <col min="14592" max="14592" width="5.42578125" style="61" customWidth="1"/>
    <col min="14593" max="14593" width="19.7109375" style="61" customWidth="1"/>
    <col min="14594" max="14594" width="18.28515625" style="61" customWidth="1"/>
    <col min="14595" max="14595" width="10.28515625" style="61" customWidth="1"/>
    <col min="14596" max="14596" width="11" style="61" customWidth="1"/>
    <col min="14597" max="14598" width="7.28515625" style="61" customWidth="1"/>
    <col min="14599" max="14599" width="10.7109375" style="61" customWidth="1"/>
    <col min="14600" max="14847" width="9.140625" style="61"/>
    <col min="14848" max="14848" width="5.42578125" style="61" customWidth="1"/>
    <col min="14849" max="14849" width="19.7109375" style="61" customWidth="1"/>
    <col min="14850" max="14850" width="18.28515625" style="61" customWidth="1"/>
    <col min="14851" max="14851" width="10.28515625" style="61" customWidth="1"/>
    <col min="14852" max="14852" width="11" style="61" customWidth="1"/>
    <col min="14853" max="14854" width="7.28515625" style="61" customWidth="1"/>
    <col min="14855" max="14855" width="10.7109375" style="61" customWidth="1"/>
    <col min="14856" max="15103" width="9.140625" style="61"/>
    <col min="15104" max="15104" width="5.42578125" style="61" customWidth="1"/>
    <col min="15105" max="15105" width="19.7109375" style="61" customWidth="1"/>
    <col min="15106" max="15106" width="18.28515625" style="61" customWidth="1"/>
    <col min="15107" max="15107" width="10.28515625" style="61" customWidth="1"/>
    <col min="15108" max="15108" width="11" style="61" customWidth="1"/>
    <col min="15109" max="15110" width="7.28515625" style="61" customWidth="1"/>
    <col min="15111" max="15111" width="10.7109375" style="61" customWidth="1"/>
    <col min="15112" max="15359" width="9.140625" style="61"/>
    <col min="15360" max="15360" width="5.42578125" style="61" customWidth="1"/>
    <col min="15361" max="15361" width="19.7109375" style="61" customWidth="1"/>
    <col min="15362" max="15362" width="18.28515625" style="61" customWidth="1"/>
    <col min="15363" max="15363" width="10.28515625" style="61" customWidth="1"/>
    <col min="15364" max="15364" width="11" style="61" customWidth="1"/>
    <col min="15365" max="15366" width="7.28515625" style="61" customWidth="1"/>
    <col min="15367" max="15367" width="10.7109375" style="61" customWidth="1"/>
    <col min="15368" max="15615" width="9.140625" style="61"/>
    <col min="15616" max="15616" width="5.42578125" style="61" customWidth="1"/>
    <col min="15617" max="15617" width="19.7109375" style="61" customWidth="1"/>
    <col min="15618" max="15618" width="18.28515625" style="61" customWidth="1"/>
    <col min="15619" max="15619" width="10.28515625" style="61" customWidth="1"/>
    <col min="15620" max="15620" width="11" style="61" customWidth="1"/>
    <col min="15621" max="15622" width="7.28515625" style="61" customWidth="1"/>
    <col min="15623" max="15623" width="10.7109375" style="61" customWidth="1"/>
    <col min="15624" max="15871" width="9.140625" style="61"/>
    <col min="15872" max="15872" width="5.42578125" style="61" customWidth="1"/>
    <col min="15873" max="15873" width="19.7109375" style="61" customWidth="1"/>
    <col min="15874" max="15874" width="18.28515625" style="61" customWidth="1"/>
    <col min="15875" max="15875" width="10.28515625" style="61" customWidth="1"/>
    <col min="15876" max="15876" width="11" style="61" customWidth="1"/>
    <col min="15877" max="15878" width="7.28515625" style="61" customWidth="1"/>
    <col min="15879" max="15879" width="10.7109375" style="61" customWidth="1"/>
    <col min="15880" max="16127" width="9.140625" style="61"/>
    <col min="16128" max="16128" width="5.42578125" style="61" customWidth="1"/>
    <col min="16129" max="16129" width="19.7109375" style="61" customWidth="1"/>
    <col min="16130" max="16130" width="18.28515625" style="61" customWidth="1"/>
    <col min="16131" max="16131" width="10.28515625" style="61" customWidth="1"/>
    <col min="16132" max="16132" width="11" style="61" customWidth="1"/>
    <col min="16133" max="16134" width="7.28515625" style="61" customWidth="1"/>
    <col min="16135" max="16135" width="10.7109375" style="61" customWidth="1"/>
    <col min="16136" max="16384" width="9.140625" style="61"/>
  </cols>
  <sheetData>
    <row r="1" spans="1:15" customFormat="1" ht="18" customHeight="1" x14ac:dyDescent="0.25">
      <c r="A1" s="193" t="s">
        <v>7</v>
      </c>
      <c r="B1" s="193"/>
      <c r="C1" s="193"/>
      <c r="D1" s="10" t="s">
        <v>3</v>
      </c>
      <c r="E1" s="20"/>
      <c r="F1" s="20"/>
      <c r="G1" s="7"/>
    </row>
    <row r="2" spans="1:15" customFormat="1" ht="18" customHeight="1" x14ac:dyDescent="0.25">
      <c r="A2" s="194" t="s">
        <v>0</v>
      </c>
      <c r="B2" s="194"/>
      <c r="C2" s="194"/>
      <c r="D2" s="10" t="s">
        <v>4</v>
      </c>
      <c r="E2" s="20"/>
      <c r="F2" s="19"/>
      <c r="G2" s="7"/>
    </row>
    <row r="3" spans="1:15" customFormat="1" ht="9.75" customHeight="1" x14ac:dyDescent="0.25">
      <c r="A3" s="5"/>
      <c r="B3" s="5"/>
      <c r="C3" s="22"/>
      <c r="D3" s="22"/>
      <c r="E3" s="22"/>
      <c r="F3" s="5"/>
    </row>
    <row r="4" spans="1:15" customFormat="1" ht="23.25" customHeight="1" x14ac:dyDescent="0.25">
      <c r="A4" s="197" t="s">
        <v>8</v>
      </c>
      <c r="B4" s="197"/>
      <c r="C4" s="197"/>
      <c r="D4" s="197"/>
      <c r="E4" s="197"/>
      <c r="F4" s="197"/>
      <c r="G4" s="197"/>
      <c r="H4" s="197"/>
    </row>
    <row r="5" spans="1:15" s="1" customFormat="1" ht="24" customHeight="1" x14ac:dyDescent="0.2">
      <c r="A5" s="195" t="s">
        <v>1617</v>
      </c>
      <c r="B5" s="195"/>
      <c r="C5" s="195"/>
      <c r="D5" s="195"/>
      <c r="E5" s="195"/>
      <c r="F5" s="195"/>
      <c r="G5" s="195"/>
      <c r="H5" s="195"/>
    </row>
    <row r="6" spans="1:15" s="46" customFormat="1" x14ac:dyDescent="0.25">
      <c r="A6" s="208" t="s">
        <v>435</v>
      </c>
      <c r="B6" s="208"/>
      <c r="C6" s="208"/>
      <c r="D6" s="208"/>
      <c r="E6" s="208"/>
      <c r="F6" s="208"/>
      <c r="G6" s="208"/>
      <c r="H6" s="208"/>
    </row>
    <row r="7" spans="1:15" s="68" customFormat="1" ht="9.75" customHeight="1" x14ac:dyDescent="0.2">
      <c r="A7" s="66"/>
      <c r="B7" s="67"/>
      <c r="C7" s="66"/>
      <c r="D7" s="66"/>
      <c r="E7" s="66"/>
      <c r="F7" s="69"/>
      <c r="G7" s="66"/>
      <c r="H7" s="70"/>
    </row>
    <row r="8" spans="1:15" s="68" customFormat="1" ht="32.25" customHeight="1" x14ac:dyDescent="0.2">
      <c r="A8" s="33" t="s">
        <v>5</v>
      </c>
      <c r="B8" s="33" t="s">
        <v>436</v>
      </c>
      <c r="C8" s="34" t="s">
        <v>437</v>
      </c>
      <c r="D8" s="35" t="s">
        <v>2</v>
      </c>
      <c r="E8" s="33" t="s">
        <v>438</v>
      </c>
      <c r="F8" s="33" t="s">
        <v>439</v>
      </c>
      <c r="G8" s="71" t="s">
        <v>440</v>
      </c>
      <c r="H8" s="72" t="s">
        <v>875</v>
      </c>
      <c r="I8" s="73"/>
      <c r="J8" s="73"/>
      <c r="K8" s="74"/>
      <c r="L8" s="73"/>
      <c r="M8" s="73"/>
      <c r="N8" s="73"/>
      <c r="O8" s="73"/>
    </row>
    <row r="9" spans="1:15" ht="18" customHeight="1" x14ac:dyDescent="0.25">
      <c r="A9" s="192" t="s">
        <v>876</v>
      </c>
      <c r="B9" s="192"/>
      <c r="C9" s="23"/>
      <c r="D9" s="23"/>
      <c r="E9" s="24"/>
      <c r="F9" s="24"/>
      <c r="G9" s="23"/>
      <c r="H9" s="75"/>
      <c r="I9" s="73"/>
      <c r="J9" s="73"/>
      <c r="K9" s="73"/>
      <c r="L9" s="73"/>
      <c r="M9" s="73"/>
      <c r="N9" s="73"/>
      <c r="O9" s="73"/>
    </row>
    <row r="10" spans="1:15" ht="22.5" customHeight="1" x14ac:dyDescent="0.25">
      <c r="A10" s="27">
        <v>1</v>
      </c>
      <c r="B10" s="76" t="s">
        <v>877</v>
      </c>
      <c r="C10" s="76" t="s">
        <v>22</v>
      </c>
      <c r="D10" s="76" t="s">
        <v>30</v>
      </c>
      <c r="E10" s="77">
        <v>3.62</v>
      </c>
      <c r="F10" s="24">
        <v>92</v>
      </c>
      <c r="G10" s="31" t="str">
        <f t="shared" ref="G10:G23" si="0">IF(E10&gt;=3.6,"Xuất sắc",IF(E10&gt;=3.2,"Giỏi",(IF(E10&gt;=2.5,"Khá"))))</f>
        <v>Xuất sắc</v>
      </c>
      <c r="H10" s="75" t="s">
        <v>878</v>
      </c>
      <c r="I10" s="73"/>
      <c r="J10" s="73"/>
      <c r="K10" s="73"/>
      <c r="L10" s="73"/>
      <c r="M10" s="73"/>
      <c r="N10" s="73"/>
      <c r="O10" s="73"/>
    </row>
    <row r="11" spans="1:15" ht="22.5" customHeight="1" x14ac:dyDescent="0.25">
      <c r="A11" s="27">
        <v>2</v>
      </c>
      <c r="B11" s="76" t="s">
        <v>879</v>
      </c>
      <c r="C11" s="76" t="s">
        <v>499</v>
      </c>
      <c r="D11" s="76" t="s">
        <v>93</v>
      </c>
      <c r="E11" s="77">
        <v>3.31</v>
      </c>
      <c r="F11" s="24">
        <v>91</v>
      </c>
      <c r="G11" s="31" t="str">
        <f t="shared" si="0"/>
        <v>Giỏi</v>
      </c>
      <c r="H11" s="75" t="s">
        <v>878</v>
      </c>
      <c r="I11" s="73"/>
      <c r="J11" s="73"/>
      <c r="N11" s="73"/>
      <c r="O11" s="73"/>
    </row>
    <row r="12" spans="1:15" ht="22.5" customHeight="1" x14ac:dyDescent="0.25">
      <c r="A12" s="27">
        <v>3</v>
      </c>
      <c r="B12" s="76" t="s">
        <v>880</v>
      </c>
      <c r="C12" s="76" t="s">
        <v>881</v>
      </c>
      <c r="D12" s="76" t="s">
        <v>15</v>
      </c>
      <c r="E12" s="77">
        <v>3.23</v>
      </c>
      <c r="F12" s="24">
        <v>92</v>
      </c>
      <c r="G12" s="31" t="str">
        <f t="shared" si="0"/>
        <v>Giỏi</v>
      </c>
      <c r="H12" s="75" t="s">
        <v>878</v>
      </c>
      <c r="I12" s="73"/>
      <c r="J12" s="73"/>
      <c r="N12" s="73"/>
      <c r="O12" s="73"/>
    </row>
    <row r="13" spans="1:15" ht="22.5" customHeight="1" x14ac:dyDescent="0.25">
      <c r="A13" s="27">
        <v>4</v>
      </c>
      <c r="B13" s="76" t="s">
        <v>882</v>
      </c>
      <c r="C13" s="76" t="s">
        <v>109</v>
      </c>
      <c r="D13" s="76" t="s">
        <v>117</v>
      </c>
      <c r="E13" s="77">
        <v>3.21</v>
      </c>
      <c r="F13" s="24">
        <v>90</v>
      </c>
      <c r="G13" s="31" t="str">
        <f t="shared" si="0"/>
        <v>Giỏi</v>
      </c>
      <c r="H13" s="75" t="s">
        <v>878</v>
      </c>
      <c r="I13" s="73"/>
      <c r="J13" s="73"/>
      <c r="N13" s="73"/>
      <c r="O13" s="73"/>
    </row>
    <row r="14" spans="1:15" ht="22.5" customHeight="1" x14ac:dyDescent="0.25">
      <c r="A14" s="27">
        <v>5</v>
      </c>
      <c r="B14" s="76" t="s">
        <v>883</v>
      </c>
      <c r="C14" s="76" t="s">
        <v>884</v>
      </c>
      <c r="D14" s="76" t="s">
        <v>155</v>
      </c>
      <c r="E14" s="77">
        <v>3.08</v>
      </c>
      <c r="F14" s="24">
        <v>90</v>
      </c>
      <c r="G14" s="31" t="str">
        <f t="shared" si="0"/>
        <v>Khá</v>
      </c>
      <c r="H14" s="75" t="s">
        <v>878</v>
      </c>
      <c r="I14" s="73"/>
      <c r="J14" s="73"/>
      <c r="N14" s="73"/>
      <c r="O14" s="73"/>
    </row>
    <row r="15" spans="1:15" ht="22.5" customHeight="1" x14ac:dyDescent="0.25">
      <c r="A15" s="27">
        <v>6</v>
      </c>
      <c r="B15" s="76" t="s">
        <v>885</v>
      </c>
      <c r="C15" s="76" t="s">
        <v>886</v>
      </c>
      <c r="D15" s="76" t="s">
        <v>887</v>
      </c>
      <c r="E15" s="77">
        <v>3.08</v>
      </c>
      <c r="F15" s="24">
        <v>88</v>
      </c>
      <c r="G15" s="31" t="str">
        <f t="shared" si="0"/>
        <v>Khá</v>
      </c>
      <c r="H15" s="75" t="s">
        <v>878</v>
      </c>
      <c r="I15" s="73"/>
      <c r="J15" s="73"/>
      <c r="K15" s="73"/>
      <c r="L15" s="73"/>
      <c r="M15" s="73"/>
      <c r="N15" s="73"/>
      <c r="O15" s="73"/>
    </row>
    <row r="16" spans="1:15" ht="22.5" customHeight="1" x14ac:dyDescent="0.25">
      <c r="A16" s="27">
        <v>7</v>
      </c>
      <c r="B16" s="76" t="s">
        <v>888</v>
      </c>
      <c r="C16" s="76" t="s">
        <v>889</v>
      </c>
      <c r="D16" s="76" t="s">
        <v>21</v>
      </c>
      <c r="E16" s="77">
        <v>3.03</v>
      </c>
      <c r="F16" s="24">
        <v>90</v>
      </c>
      <c r="G16" s="31" t="str">
        <f t="shared" si="0"/>
        <v>Khá</v>
      </c>
      <c r="H16" s="75" t="s">
        <v>878</v>
      </c>
      <c r="I16" s="73"/>
      <c r="J16" s="73"/>
      <c r="K16" s="73"/>
      <c r="L16" s="73"/>
      <c r="M16" s="73"/>
      <c r="N16" s="73"/>
      <c r="O16" s="73"/>
    </row>
    <row r="17" spans="1:8" ht="22.5" customHeight="1" x14ac:dyDescent="0.25">
      <c r="A17" s="27">
        <v>8</v>
      </c>
      <c r="B17" s="76" t="s">
        <v>890</v>
      </c>
      <c r="C17" s="76" t="s">
        <v>891</v>
      </c>
      <c r="D17" s="76" t="s">
        <v>11</v>
      </c>
      <c r="E17" s="77">
        <v>3</v>
      </c>
      <c r="F17" s="24">
        <v>87</v>
      </c>
      <c r="G17" s="31" t="str">
        <f t="shared" si="0"/>
        <v>Khá</v>
      </c>
      <c r="H17" s="75" t="s">
        <v>878</v>
      </c>
    </row>
    <row r="18" spans="1:8" ht="22.5" customHeight="1" x14ac:dyDescent="0.25">
      <c r="A18" s="27">
        <v>9</v>
      </c>
      <c r="B18" s="76" t="s">
        <v>892</v>
      </c>
      <c r="C18" s="76" t="s">
        <v>893</v>
      </c>
      <c r="D18" s="76" t="s">
        <v>894</v>
      </c>
      <c r="E18" s="77">
        <v>3</v>
      </c>
      <c r="F18" s="24">
        <v>92</v>
      </c>
      <c r="G18" s="31" t="str">
        <f t="shared" si="0"/>
        <v>Khá</v>
      </c>
      <c r="H18" s="75" t="s">
        <v>878</v>
      </c>
    </row>
    <row r="19" spans="1:8" ht="22.5" customHeight="1" x14ac:dyDescent="0.25">
      <c r="A19" s="27">
        <v>10</v>
      </c>
      <c r="B19" s="76" t="s">
        <v>895</v>
      </c>
      <c r="C19" s="76" t="s">
        <v>52</v>
      </c>
      <c r="D19" s="76" t="s">
        <v>23</v>
      </c>
      <c r="E19" s="77">
        <v>2.9</v>
      </c>
      <c r="F19" s="24">
        <v>90</v>
      </c>
      <c r="G19" s="31" t="str">
        <f t="shared" si="0"/>
        <v>Khá</v>
      </c>
      <c r="H19" s="75" t="s">
        <v>878</v>
      </c>
    </row>
    <row r="20" spans="1:8" ht="22.5" customHeight="1" x14ac:dyDescent="0.25">
      <c r="A20" s="27">
        <v>11</v>
      </c>
      <c r="B20" s="76" t="s">
        <v>896</v>
      </c>
      <c r="C20" s="76" t="s">
        <v>897</v>
      </c>
      <c r="D20" s="76" t="s">
        <v>54</v>
      </c>
      <c r="E20" s="77">
        <v>2.9</v>
      </c>
      <c r="F20" s="24">
        <v>88</v>
      </c>
      <c r="G20" s="31" t="str">
        <f t="shared" si="0"/>
        <v>Khá</v>
      </c>
      <c r="H20" s="75" t="s">
        <v>878</v>
      </c>
    </row>
    <row r="21" spans="1:8" ht="22.5" customHeight="1" x14ac:dyDescent="0.25">
      <c r="A21" s="27">
        <v>12</v>
      </c>
      <c r="B21" s="76" t="s">
        <v>898</v>
      </c>
      <c r="C21" s="76" t="s">
        <v>203</v>
      </c>
      <c r="D21" s="76" t="s">
        <v>42</v>
      </c>
      <c r="E21" s="77">
        <v>2.92</v>
      </c>
      <c r="F21" s="24">
        <v>90</v>
      </c>
      <c r="G21" s="31" t="str">
        <f t="shared" si="0"/>
        <v>Khá</v>
      </c>
      <c r="H21" s="75" t="s">
        <v>878</v>
      </c>
    </row>
    <row r="22" spans="1:8" ht="22.5" customHeight="1" x14ac:dyDescent="0.25">
      <c r="A22" s="27">
        <v>13</v>
      </c>
      <c r="B22" s="76" t="s">
        <v>899</v>
      </c>
      <c r="C22" s="76" t="s">
        <v>900</v>
      </c>
      <c r="D22" s="76" t="s">
        <v>54</v>
      </c>
      <c r="E22" s="77">
        <v>2.79</v>
      </c>
      <c r="F22" s="24">
        <v>90</v>
      </c>
      <c r="G22" s="31" t="str">
        <f t="shared" si="0"/>
        <v>Khá</v>
      </c>
      <c r="H22" s="75" t="s">
        <v>878</v>
      </c>
    </row>
    <row r="23" spans="1:8" ht="22.5" customHeight="1" x14ac:dyDescent="0.25">
      <c r="A23" s="27">
        <v>14</v>
      </c>
      <c r="B23" s="76" t="s">
        <v>901</v>
      </c>
      <c r="C23" s="76" t="s">
        <v>16</v>
      </c>
      <c r="D23" s="76" t="s">
        <v>72</v>
      </c>
      <c r="E23" s="77">
        <v>2.72</v>
      </c>
      <c r="F23" s="24">
        <v>90</v>
      </c>
      <c r="G23" s="31" t="str">
        <f t="shared" si="0"/>
        <v>Khá</v>
      </c>
      <c r="H23" s="75" t="s">
        <v>878</v>
      </c>
    </row>
    <row r="24" spans="1:8" ht="22.5" customHeight="1" x14ac:dyDescent="0.25">
      <c r="A24" s="200" t="s">
        <v>902</v>
      </c>
      <c r="B24" s="200"/>
      <c r="C24" s="200"/>
      <c r="D24" s="200"/>
      <c r="E24" s="200"/>
      <c r="F24" s="200"/>
      <c r="G24" s="200"/>
      <c r="H24" s="75"/>
    </row>
    <row r="25" spans="1:8" ht="22.5" customHeight="1" x14ac:dyDescent="0.25">
      <c r="A25" s="27">
        <v>15</v>
      </c>
      <c r="B25" s="76" t="s">
        <v>903</v>
      </c>
      <c r="C25" s="76" t="s">
        <v>904</v>
      </c>
      <c r="D25" s="76" t="s">
        <v>36</v>
      </c>
      <c r="E25" s="78">
        <v>3.64</v>
      </c>
      <c r="F25" s="24">
        <v>96</v>
      </c>
      <c r="G25" s="31" t="str">
        <f>IF(E25&gt;=3.6,"Xuất sắc",IF(E25&gt;=3.2,"Giỏi",(IF(E25&gt;=2.5,"Khá"))))</f>
        <v>Xuất sắc</v>
      </c>
      <c r="H25" s="75" t="s">
        <v>878</v>
      </c>
    </row>
    <row r="26" spans="1:8" ht="22.5" customHeight="1" x14ac:dyDescent="0.25">
      <c r="A26" s="27">
        <v>16</v>
      </c>
      <c r="B26" s="76" t="s">
        <v>905</v>
      </c>
      <c r="C26" s="76" t="s">
        <v>906</v>
      </c>
      <c r="D26" s="76" t="s">
        <v>907</v>
      </c>
      <c r="E26" s="77">
        <v>3.8</v>
      </c>
      <c r="F26" s="24">
        <v>86</v>
      </c>
      <c r="G26" s="31" t="s">
        <v>433</v>
      </c>
      <c r="H26" s="75" t="s">
        <v>908</v>
      </c>
    </row>
    <row r="27" spans="1:8" ht="22.5" customHeight="1" x14ac:dyDescent="0.25">
      <c r="A27" s="27">
        <v>17</v>
      </c>
      <c r="B27" s="76" t="s">
        <v>909</v>
      </c>
      <c r="C27" s="76" t="s">
        <v>910</v>
      </c>
      <c r="D27" s="76" t="s">
        <v>911</v>
      </c>
      <c r="E27" s="77">
        <v>3.8</v>
      </c>
      <c r="F27" s="24">
        <v>86</v>
      </c>
      <c r="G27" s="31" t="s">
        <v>433</v>
      </c>
      <c r="H27" s="75" t="s">
        <v>908</v>
      </c>
    </row>
    <row r="28" spans="1:8" ht="22.5" customHeight="1" x14ac:dyDescent="0.25">
      <c r="A28" s="27">
        <v>18</v>
      </c>
      <c r="B28" s="76" t="s">
        <v>912</v>
      </c>
      <c r="C28" s="76" t="s">
        <v>913</v>
      </c>
      <c r="D28" s="76" t="s">
        <v>10</v>
      </c>
      <c r="E28" s="77">
        <v>3.61</v>
      </c>
      <c r="F28" s="24">
        <v>86</v>
      </c>
      <c r="G28" s="31" t="s">
        <v>433</v>
      </c>
      <c r="H28" s="75" t="s">
        <v>908</v>
      </c>
    </row>
    <row r="29" spans="1:8" ht="22.5" customHeight="1" x14ac:dyDescent="0.25">
      <c r="A29" s="27">
        <v>19</v>
      </c>
      <c r="B29" s="76" t="s">
        <v>914</v>
      </c>
      <c r="C29" s="76" t="s">
        <v>52</v>
      </c>
      <c r="D29" s="76" t="s">
        <v>49</v>
      </c>
      <c r="E29" s="77">
        <v>3.44</v>
      </c>
      <c r="F29" s="24">
        <v>94</v>
      </c>
      <c r="G29" s="31" t="str">
        <f t="shared" ref="G29:G50" si="1">IF(E29&gt;=3.6,"Xuất sắc",IF(E29&gt;=3.2,"Giỏi",(IF(E29&gt;=2.5,"Khá"))))</f>
        <v>Giỏi</v>
      </c>
      <c r="H29" s="75" t="s">
        <v>908</v>
      </c>
    </row>
    <row r="30" spans="1:8" ht="22.5" customHeight="1" x14ac:dyDescent="0.25">
      <c r="A30" s="27">
        <v>20</v>
      </c>
      <c r="B30" s="76" t="s">
        <v>915</v>
      </c>
      <c r="C30" s="76" t="s">
        <v>916</v>
      </c>
      <c r="D30" s="76" t="s">
        <v>15</v>
      </c>
      <c r="E30" s="78">
        <v>3.42</v>
      </c>
      <c r="F30" s="24">
        <v>90</v>
      </c>
      <c r="G30" s="31" t="str">
        <f t="shared" si="1"/>
        <v>Giỏi</v>
      </c>
      <c r="H30" s="75" t="s">
        <v>878</v>
      </c>
    </row>
    <row r="31" spans="1:8" ht="22.5" customHeight="1" x14ac:dyDescent="0.25">
      <c r="A31" s="27">
        <v>21</v>
      </c>
      <c r="B31" s="76" t="s">
        <v>917</v>
      </c>
      <c r="C31" s="76" t="s">
        <v>918</v>
      </c>
      <c r="D31" s="76" t="s">
        <v>919</v>
      </c>
      <c r="E31" s="78">
        <v>3.37</v>
      </c>
      <c r="F31" s="24">
        <v>86</v>
      </c>
      <c r="G31" s="31" t="str">
        <f t="shared" si="1"/>
        <v>Giỏi</v>
      </c>
      <c r="H31" s="75" t="s">
        <v>878</v>
      </c>
    </row>
    <row r="32" spans="1:8" ht="22.5" customHeight="1" x14ac:dyDescent="0.25">
      <c r="A32" s="27">
        <v>22</v>
      </c>
      <c r="B32" s="76" t="s">
        <v>920</v>
      </c>
      <c r="C32" s="76" t="s">
        <v>921</v>
      </c>
      <c r="D32" s="76" t="s">
        <v>922</v>
      </c>
      <c r="E32" s="77">
        <v>3.3</v>
      </c>
      <c r="F32" s="24">
        <v>89</v>
      </c>
      <c r="G32" s="31" t="str">
        <f t="shared" si="1"/>
        <v>Giỏi</v>
      </c>
      <c r="H32" s="75" t="s">
        <v>878</v>
      </c>
    </row>
    <row r="33" spans="1:8" ht="22.5" customHeight="1" x14ac:dyDescent="0.25">
      <c r="A33" s="27">
        <v>23</v>
      </c>
      <c r="B33" s="76" t="s">
        <v>923</v>
      </c>
      <c r="C33" s="76" t="s">
        <v>317</v>
      </c>
      <c r="D33" s="76" t="s">
        <v>118</v>
      </c>
      <c r="E33" s="77">
        <v>3.22</v>
      </c>
      <c r="F33" s="24">
        <v>88</v>
      </c>
      <c r="G33" s="31" t="str">
        <f t="shared" si="1"/>
        <v>Giỏi</v>
      </c>
      <c r="H33" s="75" t="s">
        <v>908</v>
      </c>
    </row>
    <row r="34" spans="1:8" ht="22.5" customHeight="1" x14ac:dyDescent="0.25">
      <c r="A34" s="27">
        <v>24</v>
      </c>
      <c r="B34" s="76" t="s">
        <v>924</v>
      </c>
      <c r="C34" s="76" t="s">
        <v>321</v>
      </c>
      <c r="D34" s="76" t="s">
        <v>49</v>
      </c>
      <c r="E34" s="77">
        <v>3.19</v>
      </c>
      <c r="F34" s="24">
        <v>88</v>
      </c>
      <c r="G34" s="31" t="str">
        <f t="shared" si="1"/>
        <v>Khá</v>
      </c>
      <c r="H34" s="75" t="s">
        <v>908</v>
      </c>
    </row>
    <row r="35" spans="1:8" ht="22.5" customHeight="1" x14ac:dyDescent="0.25">
      <c r="A35" s="27">
        <v>25</v>
      </c>
      <c r="B35" s="76" t="s">
        <v>925</v>
      </c>
      <c r="C35" s="76" t="s">
        <v>27</v>
      </c>
      <c r="D35" s="76" t="s">
        <v>15</v>
      </c>
      <c r="E35" s="77">
        <v>3.19</v>
      </c>
      <c r="F35" s="24">
        <v>88</v>
      </c>
      <c r="G35" s="31" t="str">
        <f t="shared" si="1"/>
        <v>Khá</v>
      </c>
      <c r="H35" s="75" t="s">
        <v>908</v>
      </c>
    </row>
    <row r="36" spans="1:8" ht="22.5" customHeight="1" x14ac:dyDescent="0.25">
      <c r="A36" s="27">
        <v>26</v>
      </c>
      <c r="B36" s="76" t="s">
        <v>926</v>
      </c>
      <c r="C36" s="76" t="s">
        <v>76</v>
      </c>
      <c r="D36" s="76" t="s">
        <v>65</v>
      </c>
      <c r="E36" s="77">
        <v>3.11</v>
      </c>
      <c r="F36" s="24">
        <v>73</v>
      </c>
      <c r="G36" s="31" t="str">
        <f t="shared" si="1"/>
        <v>Khá</v>
      </c>
      <c r="H36" s="75" t="s">
        <v>908</v>
      </c>
    </row>
    <row r="37" spans="1:8" ht="22.5" customHeight="1" x14ac:dyDescent="0.25">
      <c r="A37" s="27">
        <v>27</v>
      </c>
      <c r="B37" s="76" t="s">
        <v>927</v>
      </c>
      <c r="C37" s="76" t="s">
        <v>640</v>
      </c>
      <c r="D37" s="76" t="s">
        <v>81</v>
      </c>
      <c r="E37" s="77">
        <v>3.11</v>
      </c>
      <c r="F37" s="24">
        <v>88</v>
      </c>
      <c r="G37" s="31" t="str">
        <f t="shared" si="1"/>
        <v>Khá</v>
      </c>
      <c r="H37" s="75" t="s">
        <v>908</v>
      </c>
    </row>
    <row r="38" spans="1:8" ht="22.5" customHeight="1" x14ac:dyDescent="0.25">
      <c r="A38" s="27">
        <v>28</v>
      </c>
      <c r="B38" s="76" t="s">
        <v>928</v>
      </c>
      <c r="C38" s="76" t="s">
        <v>929</v>
      </c>
      <c r="D38" s="76" t="s">
        <v>10</v>
      </c>
      <c r="E38" s="77">
        <v>3.08</v>
      </c>
      <c r="F38" s="24">
        <v>88</v>
      </c>
      <c r="G38" s="31" t="str">
        <f t="shared" si="1"/>
        <v>Khá</v>
      </c>
      <c r="H38" s="75" t="s">
        <v>908</v>
      </c>
    </row>
    <row r="39" spans="1:8" ht="22.5" customHeight="1" x14ac:dyDescent="0.25">
      <c r="A39" s="27">
        <v>29</v>
      </c>
      <c r="B39" s="76" t="s">
        <v>930</v>
      </c>
      <c r="C39" s="76" t="s">
        <v>931</v>
      </c>
      <c r="D39" s="76" t="s">
        <v>932</v>
      </c>
      <c r="E39" s="78">
        <v>3.08</v>
      </c>
      <c r="F39" s="24">
        <v>87</v>
      </c>
      <c r="G39" s="31" t="str">
        <f t="shared" si="1"/>
        <v>Khá</v>
      </c>
      <c r="H39" s="75" t="s">
        <v>878</v>
      </c>
    </row>
    <row r="40" spans="1:8" ht="22.5" customHeight="1" x14ac:dyDescent="0.25">
      <c r="A40" s="27">
        <v>30</v>
      </c>
      <c r="B40" s="76" t="s">
        <v>933</v>
      </c>
      <c r="C40" s="76" t="s">
        <v>934</v>
      </c>
      <c r="D40" s="76" t="s">
        <v>935</v>
      </c>
      <c r="E40" s="78">
        <v>3.03</v>
      </c>
      <c r="F40" s="24">
        <v>87</v>
      </c>
      <c r="G40" s="31" t="str">
        <f t="shared" si="1"/>
        <v>Khá</v>
      </c>
      <c r="H40" s="75" t="s">
        <v>936</v>
      </c>
    </row>
    <row r="41" spans="1:8" ht="22.5" customHeight="1" x14ac:dyDescent="0.25">
      <c r="A41" s="27">
        <v>31</v>
      </c>
      <c r="B41" s="76" t="s">
        <v>937</v>
      </c>
      <c r="C41" s="76" t="s">
        <v>938</v>
      </c>
      <c r="D41" s="76" t="s">
        <v>260</v>
      </c>
      <c r="E41" s="78">
        <v>3.03</v>
      </c>
      <c r="F41" s="24">
        <v>88</v>
      </c>
      <c r="G41" s="31" t="str">
        <f t="shared" si="1"/>
        <v>Khá</v>
      </c>
      <c r="H41" s="75" t="s">
        <v>878</v>
      </c>
    </row>
    <row r="42" spans="1:8" ht="22.5" customHeight="1" x14ac:dyDescent="0.25">
      <c r="A42" s="27">
        <v>32</v>
      </c>
      <c r="B42" s="76" t="s">
        <v>939</v>
      </c>
      <c r="C42" s="76" t="s">
        <v>109</v>
      </c>
      <c r="D42" s="76" t="s">
        <v>34</v>
      </c>
      <c r="E42" s="77">
        <v>3</v>
      </c>
      <c r="F42" s="24">
        <v>88</v>
      </c>
      <c r="G42" s="31" t="str">
        <f t="shared" si="1"/>
        <v>Khá</v>
      </c>
      <c r="H42" s="75" t="s">
        <v>908</v>
      </c>
    </row>
    <row r="43" spans="1:8" ht="22.5" customHeight="1" x14ac:dyDescent="0.25">
      <c r="A43" s="27">
        <v>33</v>
      </c>
      <c r="B43" s="76" t="s">
        <v>940</v>
      </c>
      <c r="C43" s="76" t="s">
        <v>941</v>
      </c>
      <c r="D43" s="76" t="s">
        <v>942</v>
      </c>
      <c r="E43" s="77">
        <v>3</v>
      </c>
      <c r="F43" s="24">
        <v>85</v>
      </c>
      <c r="G43" s="31" t="str">
        <f t="shared" si="1"/>
        <v>Khá</v>
      </c>
      <c r="H43" s="75" t="s">
        <v>936</v>
      </c>
    </row>
    <row r="44" spans="1:8" ht="22.5" customHeight="1" x14ac:dyDescent="0.25">
      <c r="A44" s="27">
        <v>34</v>
      </c>
      <c r="B44" s="76" t="s">
        <v>943</v>
      </c>
      <c r="C44" s="76" t="s">
        <v>944</v>
      </c>
      <c r="D44" s="76" t="s">
        <v>70</v>
      </c>
      <c r="E44" s="77">
        <v>3</v>
      </c>
      <c r="F44" s="24">
        <v>89</v>
      </c>
      <c r="G44" s="31" t="str">
        <f t="shared" si="1"/>
        <v>Khá</v>
      </c>
      <c r="H44" s="75" t="s">
        <v>878</v>
      </c>
    </row>
    <row r="45" spans="1:8" ht="22.5" customHeight="1" x14ac:dyDescent="0.25">
      <c r="A45" s="27">
        <v>35</v>
      </c>
      <c r="B45" s="76" t="s">
        <v>945</v>
      </c>
      <c r="C45" s="76" t="s">
        <v>99</v>
      </c>
      <c r="D45" s="76" t="s">
        <v>70</v>
      </c>
      <c r="E45" s="77">
        <v>2.97</v>
      </c>
      <c r="F45" s="24">
        <v>88</v>
      </c>
      <c r="G45" s="31" t="str">
        <f t="shared" si="1"/>
        <v>Khá</v>
      </c>
      <c r="H45" s="75" t="s">
        <v>908</v>
      </c>
    </row>
    <row r="46" spans="1:8" ht="22.5" customHeight="1" x14ac:dyDescent="0.25">
      <c r="A46" s="27">
        <v>36</v>
      </c>
      <c r="B46" s="76" t="s">
        <v>946</v>
      </c>
      <c r="C46" s="76" t="s">
        <v>931</v>
      </c>
      <c r="D46" s="76" t="s">
        <v>687</v>
      </c>
      <c r="E46" s="78">
        <v>2.97</v>
      </c>
      <c r="F46" s="24">
        <v>94</v>
      </c>
      <c r="G46" s="31" t="str">
        <f t="shared" si="1"/>
        <v>Khá</v>
      </c>
      <c r="H46" s="75" t="s">
        <v>878</v>
      </c>
    </row>
    <row r="47" spans="1:8" ht="22.5" customHeight="1" x14ac:dyDescent="0.25">
      <c r="A47" s="27">
        <v>37</v>
      </c>
      <c r="B47" s="76" t="s">
        <v>947</v>
      </c>
      <c r="C47" s="76" t="s">
        <v>948</v>
      </c>
      <c r="D47" s="76" t="s">
        <v>842</v>
      </c>
      <c r="E47" s="77">
        <v>2.94</v>
      </c>
      <c r="F47" s="24">
        <v>89</v>
      </c>
      <c r="G47" s="31" t="str">
        <f t="shared" si="1"/>
        <v>Khá</v>
      </c>
      <c r="H47" s="75" t="s">
        <v>908</v>
      </c>
    </row>
    <row r="48" spans="1:8" ht="22.5" customHeight="1" x14ac:dyDescent="0.25">
      <c r="A48" s="27">
        <v>38</v>
      </c>
      <c r="B48" s="76" t="s">
        <v>949</v>
      </c>
      <c r="C48" s="76" t="s">
        <v>413</v>
      </c>
      <c r="D48" s="76" t="s">
        <v>54</v>
      </c>
      <c r="E48" s="77">
        <v>2.86</v>
      </c>
      <c r="F48" s="24">
        <v>90</v>
      </c>
      <c r="G48" s="31" t="str">
        <f t="shared" si="1"/>
        <v>Khá</v>
      </c>
      <c r="H48" s="75" t="s">
        <v>908</v>
      </c>
    </row>
    <row r="49" spans="1:8" ht="22.5" customHeight="1" x14ac:dyDescent="0.25">
      <c r="A49" s="27">
        <v>39</v>
      </c>
      <c r="B49" s="76" t="s">
        <v>950</v>
      </c>
      <c r="C49" s="76" t="s">
        <v>951</v>
      </c>
      <c r="D49" s="76" t="s">
        <v>59</v>
      </c>
      <c r="E49" s="78">
        <v>2.78</v>
      </c>
      <c r="F49" s="24">
        <v>94</v>
      </c>
      <c r="G49" s="31" t="str">
        <f t="shared" si="1"/>
        <v>Khá</v>
      </c>
      <c r="H49" s="75" t="s">
        <v>936</v>
      </c>
    </row>
    <row r="50" spans="1:8" ht="22.5" customHeight="1" x14ac:dyDescent="0.25">
      <c r="A50" s="27">
        <v>40</v>
      </c>
      <c r="B50" s="76" t="s">
        <v>952</v>
      </c>
      <c r="C50" s="76" t="s">
        <v>953</v>
      </c>
      <c r="D50" s="76" t="s">
        <v>88</v>
      </c>
      <c r="E50" s="78">
        <v>2.56</v>
      </c>
      <c r="F50" s="24">
        <v>81</v>
      </c>
      <c r="G50" s="31" t="str">
        <f t="shared" si="1"/>
        <v>Khá</v>
      </c>
      <c r="H50" s="75" t="s">
        <v>878</v>
      </c>
    </row>
    <row r="51" spans="1:8" s="84" customFormat="1" ht="22.5" customHeight="1" x14ac:dyDescent="0.25">
      <c r="A51" s="206" t="s">
        <v>954</v>
      </c>
      <c r="B51" s="207"/>
      <c r="C51" s="79"/>
      <c r="D51" s="79"/>
      <c r="E51" s="80"/>
      <c r="F51" s="81"/>
      <c r="G51" s="82"/>
      <c r="H51" s="83"/>
    </row>
    <row r="52" spans="1:8" ht="22.5" customHeight="1" x14ac:dyDescent="0.25">
      <c r="A52" s="27">
        <v>41</v>
      </c>
      <c r="B52" s="76" t="s">
        <v>955</v>
      </c>
      <c r="C52" s="76" t="s">
        <v>956</v>
      </c>
      <c r="D52" s="76" t="s">
        <v>17</v>
      </c>
      <c r="E52" s="77">
        <v>3.78</v>
      </c>
      <c r="F52" s="24">
        <v>90</v>
      </c>
      <c r="G52" s="31" t="str">
        <f t="shared" ref="G52:G63" si="2">IF(E52&gt;=3.6,"Xuất sắc",IF(E52&gt;=3.2,"Giỏi",(IF(E52&gt;=2.5,"Khá"))))</f>
        <v>Xuất sắc</v>
      </c>
      <c r="H52" s="75" t="s">
        <v>878</v>
      </c>
    </row>
    <row r="53" spans="1:8" ht="22.5" customHeight="1" x14ac:dyDescent="0.25">
      <c r="A53" s="27">
        <v>42</v>
      </c>
      <c r="B53" s="76" t="s">
        <v>957</v>
      </c>
      <c r="C53" s="76" t="s">
        <v>288</v>
      </c>
      <c r="D53" s="76" t="s">
        <v>44</v>
      </c>
      <c r="E53" s="77">
        <v>3.56</v>
      </c>
      <c r="F53" s="24">
        <v>85</v>
      </c>
      <c r="G53" s="31" t="str">
        <f t="shared" si="2"/>
        <v>Giỏi</v>
      </c>
      <c r="H53" s="75" t="s">
        <v>878</v>
      </c>
    </row>
    <row r="54" spans="1:8" ht="22.5" customHeight="1" x14ac:dyDescent="0.25">
      <c r="A54" s="27">
        <v>43</v>
      </c>
      <c r="B54" s="76" t="s">
        <v>958</v>
      </c>
      <c r="C54" s="76" t="s">
        <v>395</v>
      </c>
      <c r="D54" s="76" t="s">
        <v>23</v>
      </c>
      <c r="E54" s="77">
        <v>3.33</v>
      </c>
      <c r="F54" s="24">
        <v>91</v>
      </c>
      <c r="G54" s="31" t="str">
        <f t="shared" si="2"/>
        <v>Giỏi</v>
      </c>
      <c r="H54" s="75" t="s">
        <v>959</v>
      </c>
    </row>
    <row r="55" spans="1:8" ht="22.5" customHeight="1" x14ac:dyDescent="0.25">
      <c r="A55" s="27">
        <v>44</v>
      </c>
      <c r="B55" s="76" t="s">
        <v>960</v>
      </c>
      <c r="C55" s="76" t="s">
        <v>961</v>
      </c>
      <c r="D55" s="76" t="s">
        <v>10</v>
      </c>
      <c r="E55" s="77">
        <v>3.11</v>
      </c>
      <c r="F55" s="24">
        <v>81</v>
      </c>
      <c r="G55" s="31" t="str">
        <f t="shared" si="2"/>
        <v>Khá</v>
      </c>
      <c r="H55" s="75" t="s">
        <v>908</v>
      </c>
    </row>
    <row r="56" spans="1:8" ht="22.5" customHeight="1" x14ac:dyDescent="0.25">
      <c r="A56" s="27">
        <v>45</v>
      </c>
      <c r="B56" s="76" t="s">
        <v>962</v>
      </c>
      <c r="C56" s="76" t="s">
        <v>378</v>
      </c>
      <c r="D56" s="76" t="s">
        <v>155</v>
      </c>
      <c r="E56" s="78">
        <v>3.11</v>
      </c>
      <c r="F56" s="24">
        <v>80</v>
      </c>
      <c r="G56" s="31" t="str">
        <f t="shared" si="2"/>
        <v>Khá</v>
      </c>
      <c r="H56" s="75" t="s">
        <v>878</v>
      </c>
    </row>
    <row r="57" spans="1:8" ht="22.5" customHeight="1" x14ac:dyDescent="0.25">
      <c r="A57" s="27">
        <v>46</v>
      </c>
      <c r="B57" s="76" t="s">
        <v>963</v>
      </c>
      <c r="C57" s="76" t="s">
        <v>964</v>
      </c>
      <c r="D57" s="76" t="s">
        <v>965</v>
      </c>
      <c r="E57" s="78">
        <v>3.11</v>
      </c>
      <c r="F57" s="24">
        <v>93</v>
      </c>
      <c r="G57" s="31" t="str">
        <f t="shared" si="2"/>
        <v>Khá</v>
      </c>
      <c r="H57" s="75" t="s">
        <v>878</v>
      </c>
    </row>
    <row r="58" spans="1:8" ht="22.5" customHeight="1" x14ac:dyDescent="0.25">
      <c r="A58" s="27">
        <v>47</v>
      </c>
      <c r="B58" s="76" t="s">
        <v>966</v>
      </c>
      <c r="C58" s="76" t="s">
        <v>60</v>
      </c>
      <c r="D58" s="76" t="s">
        <v>57</v>
      </c>
      <c r="E58" s="77">
        <v>2.78</v>
      </c>
      <c r="F58" s="24">
        <v>90</v>
      </c>
      <c r="G58" s="31" t="str">
        <f t="shared" si="2"/>
        <v>Khá</v>
      </c>
      <c r="H58" s="75" t="s">
        <v>908</v>
      </c>
    </row>
    <row r="59" spans="1:8" ht="22.5" customHeight="1" x14ac:dyDescent="0.25">
      <c r="A59" s="27">
        <v>48</v>
      </c>
      <c r="B59" s="76" t="s">
        <v>967</v>
      </c>
      <c r="C59" s="76" t="s">
        <v>56</v>
      </c>
      <c r="D59" s="76" t="s">
        <v>36</v>
      </c>
      <c r="E59" s="77">
        <v>2.78</v>
      </c>
      <c r="F59" s="24">
        <v>88</v>
      </c>
      <c r="G59" s="31" t="str">
        <f t="shared" si="2"/>
        <v>Khá</v>
      </c>
      <c r="H59" s="75" t="s">
        <v>936</v>
      </c>
    </row>
    <row r="60" spans="1:8" ht="22.5" customHeight="1" x14ac:dyDescent="0.25">
      <c r="A60" s="27">
        <v>49</v>
      </c>
      <c r="B60" s="76" t="s">
        <v>968</v>
      </c>
      <c r="C60" s="76" t="s">
        <v>969</v>
      </c>
      <c r="D60" s="76" t="s">
        <v>970</v>
      </c>
      <c r="E60" s="78">
        <v>2.78</v>
      </c>
      <c r="F60" s="24">
        <v>86</v>
      </c>
      <c r="G60" s="31" t="str">
        <f t="shared" si="2"/>
        <v>Khá</v>
      </c>
      <c r="H60" s="75" t="s">
        <v>878</v>
      </c>
    </row>
    <row r="61" spans="1:8" ht="22.5" customHeight="1" x14ac:dyDescent="0.25">
      <c r="A61" s="27">
        <v>50</v>
      </c>
      <c r="B61" s="76" t="s">
        <v>971</v>
      </c>
      <c r="C61" s="76" t="s">
        <v>972</v>
      </c>
      <c r="D61" s="76" t="s">
        <v>61</v>
      </c>
      <c r="E61" s="77">
        <v>2.67</v>
      </c>
      <c r="F61" s="24">
        <v>87</v>
      </c>
      <c r="G61" s="31" t="str">
        <f t="shared" si="2"/>
        <v>Khá</v>
      </c>
      <c r="H61" s="75" t="s">
        <v>908</v>
      </c>
    </row>
    <row r="62" spans="1:8" ht="22.5" customHeight="1" x14ac:dyDescent="0.25">
      <c r="A62" s="27">
        <v>51</v>
      </c>
      <c r="B62" s="76" t="s">
        <v>973</v>
      </c>
      <c r="C62" s="76" t="s">
        <v>929</v>
      </c>
      <c r="D62" s="76" t="s">
        <v>108</v>
      </c>
      <c r="E62" s="77">
        <v>2.67</v>
      </c>
      <c r="F62" s="24">
        <v>75</v>
      </c>
      <c r="G62" s="31" t="str">
        <f t="shared" si="2"/>
        <v>Khá</v>
      </c>
      <c r="H62" s="75" t="s">
        <v>908</v>
      </c>
    </row>
    <row r="63" spans="1:8" ht="22.5" customHeight="1" x14ac:dyDescent="0.25">
      <c r="A63" s="27">
        <v>52</v>
      </c>
      <c r="B63" s="76" t="s">
        <v>974</v>
      </c>
      <c r="C63" s="76" t="s">
        <v>975</v>
      </c>
      <c r="D63" s="76" t="s">
        <v>11</v>
      </c>
      <c r="E63" s="77">
        <v>2.67</v>
      </c>
      <c r="F63" s="24">
        <v>90</v>
      </c>
      <c r="G63" s="31" t="str">
        <f t="shared" si="2"/>
        <v>Khá</v>
      </c>
      <c r="H63" s="75" t="s">
        <v>908</v>
      </c>
    </row>
    <row r="64" spans="1:8" ht="22.5" customHeight="1" x14ac:dyDescent="0.25">
      <c r="A64" s="206" t="s">
        <v>976</v>
      </c>
      <c r="B64" s="207"/>
      <c r="C64" s="76"/>
      <c r="D64" s="76"/>
      <c r="E64" s="77"/>
      <c r="F64" s="81"/>
      <c r="G64" s="31"/>
      <c r="H64" s="75"/>
    </row>
    <row r="65" spans="1:8" ht="22.5" customHeight="1" x14ac:dyDescent="0.25">
      <c r="A65" s="27">
        <v>53</v>
      </c>
      <c r="B65" s="76" t="s">
        <v>977</v>
      </c>
      <c r="C65" s="76" t="s">
        <v>85</v>
      </c>
      <c r="D65" s="76" t="s">
        <v>54</v>
      </c>
      <c r="E65" s="77">
        <v>4</v>
      </c>
      <c r="F65" s="24">
        <v>87</v>
      </c>
      <c r="G65" s="31" t="s">
        <v>433</v>
      </c>
      <c r="H65" s="75" t="s">
        <v>908</v>
      </c>
    </row>
    <row r="66" spans="1:8" ht="22.5" customHeight="1" x14ac:dyDescent="0.25">
      <c r="A66" s="27">
        <v>54</v>
      </c>
      <c r="B66" s="76" t="s">
        <v>978</v>
      </c>
      <c r="C66" s="76" t="s">
        <v>979</v>
      </c>
      <c r="D66" s="76" t="s">
        <v>34</v>
      </c>
      <c r="E66" s="77">
        <v>3.78</v>
      </c>
      <c r="F66" s="24">
        <v>89</v>
      </c>
      <c r="G66" s="31" t="s">
        <v>433</v>
      </c>
      <c r="H66" s="75" t="s">
        <v>908</v>
      </c>
    </row>
    <row r="67" spans="1:8" ht="22.5" customHeight="1" x14ac:dyDescent="0.25">
      <c r="A67" s="27">
        <v>55</v>
      </c>
      <c r="B67" s="76" t="s">
        <v>980</v>
      </c>
      <c r="C67" s="76" t="s">
        <v>167</v>
      </c>
      <c r="D67" s="76" t="s">
        <v>65</v>
      </c>
      <c r="E67" s="77">
        <v>3.78</v>
      </c>
      <c r="F67" s="24">
        <v>85</v>
      </c>
      <c r="G67" s="31" t="s">
        <v>433</v>
      </c>
      <c r="H67" s="75" t="s">
        <v>908</v>
      </c>
    </row>
    <row r="68" spans="1:8" ht="22.5" customHeight="1" x14ac:dyDescent="0.25">
      <c r="A68" s="27">
        <v>56</v>
      </c>
      <c r="B68" s="76" t="s">
        <v>981</v>
      </c>
      <c r="C68" s="76" t="s">
        <v>109</v>
      </c>
      <c r="D68" s="76" t="s">
        <v>15</v>
      </c>
      <c r="E68" s="77">
        <v>3.78</v>
      </c>
      <c r="F68" s="24">
        <v>85</v>
      </c>
      <c r="G68" s="31" t="s">
        <v>433</v>
      </c>
      <c r="H68" s="75" t="s">
        <v>908</v>
      </c>
    </row>
    <row r="69" spans="1:8" ht="22.5" customHeight="1" x14ac:dyDescent="0.25">
      <c r="A69" s="27">
        <v>57</v>
      </c>
      <c r="B69" s="76" t="s">
        <v>982</v>
      </c>
      <c r="C69" s="76" t="s">
        <v>983</v>
      </c>
      <c r="D69" s="76" t="s">
        <v>111</v>
      </c>
      <c r="E69" s="77">
        <v>3.56</v>
      </c>
      <c r="F69" s="24">
        <v>97</v>
      </c>
      <c r="G69" s="31" t="str">
        <f t="shared" ref="G69:G82" si="3">IF(E69&gt;=3.6,"Xuất sắc",IF(E69&gt;=3.2,"Giỏi",(IF(E69&gt;=2.5,"Khá"))))</f>
        <v>Giỏi</v>
      </c>
      <c r="H69" s="75" t="s">
        <v>908</v>
      </c>
    </row>
    <row r="70" spans="1:8" ht="22.5" customHeight="1" x14ac:dyDescent="0.25">
      <c r="A70" s="27">
        <v>58</v>
      </c>
      <c r="B70" s="76" t="s">
        <v>984</v>
      </c>
      <c r="C70" s="76" t="s">
        <v>68</v>
      </c>
      <c r="D70" s="76" t="s">
        <v>88</v>
      </c>
      <c r="E70" s="77">
        <v>3.56</v>
      </c>
      <c r="F70" s="24">
        <v>91</v>
      </c>
      <c r="G70" s="31" t="str">
        <f t="shared" si="3"/>
        <v>Giỏi</v>
      </c>
      <c r="H70" s="75" t="s">
        <v>908</v>
      </c>
    </row>
    <row r="71" spans="1:8" ht="22.5" customHeight="1" x14ac:dyDescent="0.25">
      <c r="A71" s="27">
        <v>59</v>
      </c>
      <c r="B71" s="76" t="s">
        <v>985</v>
      </c>
      <c r="C71" s="76" t="s">
        <v>107</v>
      </c>
      <c r="D71" s="76" t="s">
        <v>20</v>
      </c>
      <c r="E71" s="77">
        <v>3.56</v>
      </c>
      <c r="F71" s="24">
        <v>87</v>
      </c>
      <c r="G71" s="31" t="str">
        <f t="shared" si="3"/>
        <v>Giỏi</v>
      </c>
      <c r="H71" s="75" t="s">
        <v>908</v>
      </c>
    </row>
    <row r="72" spans="1:8" ht="22.5" customHeight="1" x14ac:dyDescent="0.25">
      <c r="A72" s="27">
        <v>60</v>
      </c>
      <c r="B72" s="76" t="s">
        <v>986</v>
      </c>
      <c r="C72" s="76" t="s">
        <v>84</v>
      </c>
      <c r="D72" s="76" t="s">
        <v>44</v>
      </c>
      <c r="E72" s="77">
        <v>3.33</v>
      </c>
      <c r="F72" s="24">
        <v>89</v>
      </c>
      <c r="G72" s="31" t="str">
        <f t="shared" si="3"/>
        <v>Giỏi</v>
      </c>
      <c r="H72" s="75" t="s">
        <v>878</v>
      </c>
    </row>
    <row r="73" spans="1:8" ht="22.5" customHeight="1" x14ac:dyDescent="0.25">
      <c r="A73" s="27">
        <v>61</v>
      </c>
      <c r="B73" s="76" t="s">
        <v>987</v>
      </c>
      <c r="C73" s="76" t="s">
        <v>79</v>
      </c>
      <c r="D73" s="76" t="s">
        <v>361</v>
      </c>
      <c r="E73" s="77">
        <v>3.56</v>
      </c>
      <c r="F73" s="24">
        <v>79</v>
      </c>
      <c r="G73" s="31" t="s">
        <v>432</v>
      </c>
      <c r="H73" s="75" t="s">
        <v>878</v>
      </c>
    </row>
    <row r="74" spans="1:8" ht="22.5" customHeight="1" x14ac:dyDescent="0.25">
      <c r="A74" s="27">
        <v>62</v>
      </c>
      <c r="B74" s="76" t="s">
        <v>988</v>
      </c>
      <c r="C74" s="76" t="s">
        <v>989</v>
      </c>
      <c r="D74" s="76" t="s">
        <v>113</v>
      </c>
      <c r="E74" s="77">
        <v>3.11</v>
      </c>
      <c r="F74" s="24">
        <v>87</v>
      </c>
      <c r="G74" s="31" t="str">
        <f t="shared" si="3"/>
        <v>Khá</v>
      </c>
      <c r="H74" s="75" t="s">
        <v>908</v>
      </c>
    </row>
    <row r="75" spans="1:8" ht="22.5" customHeight="1" x14ac:dyDescent="0.25">
      <c r="A75" s="27">
        <v>63</v>
      </c>
      <c r="B75" s="76" t="s">
        <v>990</v>
      </c>
      <c r="C75" s="76" t="s">
        <v>991</v>
      </c>
      <c r="D75" s="76" t="s">
        <v>214</v>
      </c>
      <c r="E75" s="77">
        <v>3</v>
      </c>
      <c r="F75" s="24">
        <v>87</v>
      </c>
      <c r="G75" s="31" t="str">
        <f t="shared" si="3"/>
        <v>Khá</v>
      </c>
      <c r="H75" s="75" t="s">
        <v>908</v>
      </c>
    </row>
    <row r="76" spans="1:8" ht="22.5" customHeight="1" x14ac:dyDescent="0.25">
      <c r="A76" s="27">
        <v>64</v>
      </c>
      <c r="B76" s="76" t="s">
        <v>992</v>
      </c>
      <c r="C76" s="76" t="s">
        <v>490</v>
      </c>
      <c r="D76" s="76" t="s">
        <v>34</v>
      </c>
      <c r="E76" s="77">
        <v>2.78</v>
      </c>
      <c r="F76" s="24">
        <v>79</v>
      </c>
      <c r="G76" s="31" t="str">
        <f t="shared" si="3"/>
        <v>Khá</v>
      </c>
      <c r="H76" s="75" t="s">
        <v>908</v>
      </c>
    </row>
    <row r="77" spans="1:8" s="84" customFormat="1" ht="22.5" customHeight="1" x14ac:dyDescent="0.25">
      <c r="A77" s="27">
        <v>65</v>
      </c>
      <c r="B77" s="76" t="s">
        <v>993</v>
      </c>
      <c r="C77" s="76" t="s">
        <v>757</v>
      </c>
      <c r="D77" s="76" t="s">
        <v>42</v>
      </c>
      <c r="E77" s="77">
        <v>2.78</v>
      </c>
      <c r="F77" s="24">
        <v>88</v>
      </c>
      <c r="G77" s="31" t="str">
        <f t="shared" si="3"/>
        <v>Khá</v>
      </c>
      <c r="H77" s="75" t="s">
        <v>908</v>
      </c>
    </row>
    <row r="78" spans="1:8" s="84" customFormat="1" ht="22.5" customHeight="1" x14ac:dyDescent="0.25">
      <c r="A78" s="27">
        <v>66</v>
      </c>
      <c r="B78" s="76" t="s">
        <v>994</v>
      </c>
      <c r="C78" s="76" t="s">
        <v>995</v>
      </c>
      <c r="D78" s="76" t="s">
        <v>996</v>
      </c>
      <c r="E78" s="77">
        <v>2.78</v>
      </c>
      <c r="F78" s="24">
        <v>84</v>
      </c>
      <c r="G78" s="31" t="str">
        <f t="shared" si="3"/>
        <v>Khá</v>
      </c>
      <c r="H78" s="75" t="s">
        <v>936</v>
      </c>
    </row>
    <row r="79" spans="1:8" ht="22.5" customHeight="1" x14ac:dyDescent="0.25">
      <c r="A79" s="27">
        <v>67</v>
      </c>
      <c r="B79" s="76" t="s">
        <v>997</v>
      </c>
      <c r="C79" s="76" t="s">
        <v>998</v>
      </c>
      <c r="D79" s="76" t="s">
        <v>20</v>
      </c>
      <c r="E79" s="77">
        <v>2.78</v>
      </c>
      <c r="F79" s="24">
        <v>90</v>
      </c>
      <c r="G79" s="31" t="str">
        <f t="shared" si="3"/>
        <v>Khá</v>
      </c>
      <c r="H79" s="75" t="s">
        <v>936</v>
      </c>
    </row>
    <row r="80" spans="1:8" ht="22.5" customHeight="1" x14ac:dyDescent="0.25">
      <c r="A80" s="27">
        <v>68</v>
      </c>
      <c r="B80" s="76" t="s">
        <v>999</v>
      </c>
      <c r="C80" s="76" t="s">
        <v>18</v>
      </c>
      <c r="D80" s="76" t="s">
        <v>42</v>
      </c>
      <c r="E80" s="78">
        <v>2.78</v>
      </c>
      <c r="F80" s="24">
        <v>79</v>
      </c>
      <c r="G80" s="31" t="str">
        <f t="shared" si="3"/>
        <v>Khá</v>
      </c>
      <c r="H80" s="75" t="s">
        <v>878</v>
      </c>
    </row>
    <row r="81" spans="1:8" ht="22.5" customHeight="1" x14ac:dyDescent="0.25">
      <c r="A81" s="27">
        <v>69</v>
      </c>
      <c r="B81" s="76" t="s">
        <v>1000</v>
      </c>
      <c r="C81" s="76" t="s">
        <v>22</v>
      </c>
      <c r="D81" s="76" t="s">
        <v>54</v>
      </c>
      <c r="E81" s="78">
        <v>2.78</v>
      </c>
      <c r="F81" s="24">
        <v>82</v>
      </c>
      <c r="G81" s="31" t="str">
        <f t="shared" si="3"/>
        <v>Khá</v>
      </c>
      <c r="H81" s="75" t="s">
        <v>878</v>
      </c>
    </row>
    <row r="82" spans="1:8" ht="22.5" customHeight="1" x14ac:dyDescent="0.25">
      <c r="A82" s="27">
        <v>70</v>
      </c>
      <c r="B82" s="76" t="s">
        <v>1001</v>
      </c>
      <c r="C82" s="76" t="s">
        <v>1002</v>
      </c>
      <c r="D82" s="76" t="s">
        <v>415</v>
      </c>
      <c r="E82" s="77">
        <v>2.67</v>
      </c>
      <c r="F82" s="24">
        <v>89</v>
      </c>
      <c r="G82" s="31" t="str">
        <f t="shared" si="3"/>
        <v>Khá</v>
      </c>
      <c r="H82" s="75" t="s">
        <v>936</v>
      </c>
    </row>
    <row r="83" spans="1:8" s="89" customFormat="1" ht="18" customHeight="1" x14ac:dyDescent="0.25">
      <c r="A83" s="69"/>
      <c r="B83" s="85"/>
      <c r="C83" s="86"/>
      <c r="E83" s="87"/>
      <c r="F83" s="19"/>
      <c r="G83" s="85"/>
      <c r="H83" s="88"/>
    </row>
    <row r="84" spans="1:8" s="89" customFormat="1" ht="15.75" customHeight="1" x14ac:dyDescent="0.25">
      <c r="A84" s="69"/>
      <c r="B84" s="95" t="s">
        <v>1006</v>
      </c>
      <c r="C84" s="95"/>
      <c r="E84" s="90"/>
      <c r="F84" s="19"/>
      <c r="G84" s="85"/>
      <c r="H84" s="88"/>
    </row>
    <row r="85" spans="1:8" s="46" customFormat="1" ht="15.75" customHeight="1" x14ac:dyDescent="0.25">
      <c r="A85" s="5"/>
      <c r="B85" s="96" t="s">
        <v>1003</v>
      </c>
      <c r="C85" s="19"/>
      <c r="E85" s="5"/>
      <c r="F85" s="19"/>
      <c r="G85" s="19"/>
      <c r="H85" s="92"/>
    </row>
    <row r="86" spans="1:8" s="46" customFormat="1" ht="15.75" customHeight="1" x14ac:dyDescent="0.25">
      <c r="A86" s="5"/>
      <c r="B86" s="96" t="s">
        <v>1004</v>
      </c>
      <c r="C86" s="19"/>
      <c r="E86" s="5"/>
      <c r="F86" s="19"/>
      <c r="G86" s="19"/>
      <c r="H86" s="92"/>
    </row>
    <row r="87" spans="1:8" s="46" customFormat="1" ht="15.75" customHeight="1" x14ac:dyDescent="0.25">
      <c r="A87" s="5"/>
      <c r="B87" s="96" t="s">
        <v>1005</v>
      </c>
      <c r="C87" s="19"/>
      <c r="E87" s="5"/>
      <c r="F87" s="19"/>
      <c r="G87" s="19"/>
      <c r="H87" s="92"/>
    </row>
    <row r="88" spans="1:8" s="46" customFormat="1" ht="15.75" customHeight="1" x14ac:dyDescent="0.25">
      <c r="A88" s="5"/>
      <c r="B88" s="194"/>
      <c r="C88" s="194"/>
      <c r="E88" s="5"/>
      <c r="F88" s="19"/>
      <c r="G88" s="19"/>
      <c r="H88" s="92"/>
    </row>
  </sheetData>
  <mergeCells count="10">
    <mergeCell ref="A1:C1"/>
    <mergeCell ref="A2:C2"/>
    <mergeCell ref="A6:H6"/>
    <mergeCell ref="A4:H4"/>
    <mergeCell ref="A5:H5"/>
    <mergeCell ref="A24:G24"/>
    <mergeCell ref="A51:B51"/>
    <mergeCell ref="A64:B64"/>
    <mergeCell ref="B88:C88"/>
    <mergeCell ref="A9:B9"/>
  </mergeCells>
  <conditionalFormatting sqref="A8:B8 G10:G23 G25:G28 G79:G82 G41:G64 G74:G76 G67:G72 E8:G8">
    <cfRule type="containsText" priority="7" stopIfTrue="1" operator="containsText" text="d">
      <formula>NOT(ISERROR(SEARCH("d",A8)))</formula>
    </cfRule>
  </conditionalFormatting>
  <conditionalFormatting sqref="G83:G84">
    <cfRule type="containsText" priority="6" stopIfTrue="1" operator="containsText" text="d">
      <formula>NOT(ISERROR(SEARCH("d",G83)))</formula>
    </cfRule>
  </conditionalFormatting>
  <conditionalFormatting sqref="G35:G40">
    <cfRule type="containsText" priority="5" stopIfTrue="1" operator="containsText" text="d">
      <formula>NOT(ISERROR(SEARCH("d",G35)))</formula>
    </cfRule>
  </conditionalFormatting>
  <conditionalFormatting sqref="G29:G34">
    <cfRule type="containsText" priority="4" stopIfTrue="1" operator="containsText" text="d">
      <formula>NOT(ISERROR(SEARCH("d",G29)))</formula>
    </cfRule>
  </conditionalFormatting>
  <conditionalFormatting sqref="G65:G66">
    <cfRule type="containsText" priority="3" stopIfTrue="1" operator="containsText" text="d">
      <formula>NOT(ISERROR(SEARCH("d",G65)))</formula>
    </cfRule>
  </conditionalFormatting>
  <conditionalFormatting sqref="G77:G78">
    <cfRule type="containsText" priority="2" stopIfTrue="1" operator="containsText" text="d">
      <formula>NOT(ISERROR(SEARCH("d",G77)))</formula>
    </cfRule>
  </conditionalFormatting>
  <conditionalFormatting sqref="G73">
    <cfRule type="containsText" priority="1" stopIfTrue="1" operator="containsText" text="d">
      <formula>NOT(ISERROR(SEARCH("d",G73)))</formula>
    </cfRule>
  </conditionalFormatting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M12" sqref="M12"/>
    </sheetView>
  </sheetViews>
  <sheetFormatPr defaultRowHeight="12.75" x14ac:dyDescent="0.2"/>
  <cols>
    <col min="1" max="1" width="4.7109375" customWidth="1"/>
    <col min="2" max="2" width="22.5703125" customWidth="1"/>
    <col min="3" max="3" width="20.85546875" customWidth="1"/>
    <col min="4" max="4" width="9.140625" customWidth="1"/>
    <col min="5" max="5" width="10.28515625" style="101" hidden="1" customWidth="1"/>
    <col min="6" max="6" width="10.28515625" style="101" customWidth="1"/>
    <col min="7" max="7" width="10.7109375" style="1" customWidth="1"/>
    <col min="8" max="8" width="13.85546875" style="1" customWidth="1"/>
  </cols>
  <sheetData>
    <row r="1" spans="1:13" ht="18" customHeight="1" x14ac:dyDescent="0.25">
      <c r="A1" s="193" t="s">
        <v>7</v>
      </c>
      <c r="B1" s="193"/>
      <c r="C1" s="193"/>
      <c r="D1" s="10" t="s">
        <v>3</v>
      </c>
      <c r="E1" s="20"/>
      <c r="F1" s="20"/>
      <c r="G1" s="189"/>
      <c r="H1" s="228"/>
    </row>
    <row r="2" spans="1:13" ht="18" customHeight="1" x14ac:dyDescent="0.25">
      <c r="A2" s="194" t="s">
        <v>0</v>
      </c>
      <c r="B2" s="194"/>
      <c r="C2" s="194"/>
      <c r="D2" s="10" t="s">
        <v>4</v>
      </c>
      <c r="E2" s="20"/>
      <c r="F2" s="20"/>
      <c r="G2" s="188"/>
      <c r="H2" s="228"/>
    </row>
    <row r="3" spans="1:13" ht="9.75" customHeight="1" x14ac:dyDescent="0.25">
      <c r="A3" s="5"/>
      <c r="B3" s="5"/>
      <c r="C3" s="22"/>
      <c r="D3" s="22"/>
      <c r="E3" s="22"/>
      <c r="F3" s="22"/>
      <c r="G3" s="5"/>
    </row>
    <row r="4" spans="1:13" ht="23.25" customHeight="1" x14ac:dyDescent="0.25">
      <c r="A4" s="197" t="s">
        <v>8</v>
      </c>
      <c r="B4" s="197"/>
      <c r="C4" s="197"/>
      <c r="D4" s="197"/>
      <c r="E4" s="197"/>
      <c r="F4" s="197"/>
      <c r="G4" s="197"/>
      <c r="H4" s="197"/>
    </row>
    <row r="5" spans="1:13" s="1" customFormat="1" ht="24" customHeight="1" x14ac:dyDescent="0.2">
      <c r="A5" s="195" t="s">
        <v>1618</v>
      </c>
      <c r="B5" s="195"/>
      <c r="C5" s="195"/>
      <c r="D5" s="195"/>
      <c r="E5" s="195"/>
      <c r="F5" s="195"/>
      <c r="G5" s="195"/>
      <c r="H5" s="195"/>
      <c r="I5" s="9"/>
    </row>
    <row r="6" spans="1:13" s="46" customFormat="1" ht="18" customHeight="1" x14ac:dyDescent="0.25">
      <c r="A6" s="208" t="s">
        <v>435</v>
      </c>
      <c r="B6" s="208"/>
      <c r="C6" s="208"/>
      <c r="D6" s="208"/>
      <c r="E6" s="208"/>
      <c r="F6" s="208"/>
      <c r="G6" s="208"/>
      <c r="H6" s="208"/>
      <c r="I6" s="230"/>
    </row>
    <row r="7" spans="1:13" s="46" customFormat="1" ht="15.75" x14ac:dyDescent="0.25">
      <c r="A7" s="104"/>
      <c r="B7" s="104"/>
      <c r="C7" s="104"/>
      <c r="D7" s="104"/>
      <c r="E7" s="104"/>
      <c r="F7" s="104"/>
      <c r="G7" s="191"/>
      <c r="H7" s="191"/>
      <c r="I7" s="104"/>
    </row>
    <row r="8" spans="1:13" ht="15.75" x14ac:dyDescent="0.25">
      <c r="A8" s="231" t="s">
        <v>1007</v>
      </c>
      <c r="B8" s="232" t="s">
        <v>1008</v>
      </c>
      <c r="C8" s="232" t="s">
        <v>1009</v>
      </c>
      <c r="D8" s="232" t="s">
        <v>1010</v>
      </c>
      <c r="E8" s="232" t="s">
        <v>439</v>
      </c>
      <c r="F8" s="232" t="s">
        <v>439</v>
      </c>
      <c r="G8" s="232" t="s">
        <v>1011</v>
      </c>
      <c r="H8" s="232" t="s">
        <v>1012</v>
      </c>
    </row>
    <row r="9" spans="1:13" ht="15.75" x14ac:dyDescent="0.25">
      <c r="A9" s="233" t="s">
        <v>1013</v>
      </c>
      <c r="B9" s="233"/>
      <c r="C9" s="233"/>
      <c r="D9" s="233"/>
      <c r="E9" s="233"/>
      <c r="F9" s="233"/>
      <c r="G9" s="233"/>
      <c r="H9" s="233"/>
    </row>
    <row r="10" spans="1:13" ht="15.75" x14ac:dyDescent="0.25">
      <c r="A10" s="234">
        <v>1</v>
      </c>
      <c r="B10" s="28" t="s">
        <v>1014</v>
      </c>
      <c r="C10" s="28" t="s">
        <v>1015</v>
      </c>
      <c r="D10" s="28" t="s">
        <v>36</v>
      </c>
      <c r="E10" s="28"/>
      <c r="F10" s="39">
        <v>89</v>
      </c>
      <c r="G10" s="30">
        <v>2.61</v>
      </c>
      <c r="H10" s="39" t="s">
        <v>432</v>
      </c>
    </row>
    <row r="11" spans="1:13" ht="15.75" x14ac:dyDescent="0.25">
      <c r="A11" s="234">
        <v>2</v>
      </c>
      <c r="B11" s="28" t="s">
        <v>1016</v>
      </c>
      <c r="C11" s="28" t="s">
        <v>1017</v>
      </c>
      <c r="D11" s="28" t="s">
        <v>70</v>
      </c>
      <c r="E11" s="28"/>
      <c r="F11" s="39">
        <v>93</v>
      </c>
      <c r="G11" s="30">
        <v>3.29</v>
      </c>
      <c r="H11" s="39" t="s">
        <v>433</v>
      </c>
    </row>
    <row r="12" spans="1:13" ht="15.75" x14ac:dyDescent="0.25">
      <c r="A12" s="234">
        <v>3</v>
      </c>
      <c r="B12" s="28" t="s">
        <v>1018</v>
      </c>
      <c r="C12" s="28" t="s">
        <v>79</v>
      </c>
      <c r="D12" s="28" t="s">
        <v>58</v>
      </c>
      <c r="E12" s="28"/>
      <c r="F12" s="39">
        <v>96</v>
      </c>
      <c r="G12" s="30">
        <v>3.03</v>
      </c>
      <c r="H12" s="39" t="s">
        <v>432</v>
      </c>
      <c r="M12" s="1"/>
    </row>
    <row r="13" spans="1:13" ht="15.75" x14ac:dyDescent="0.25">
      <c r="A13" s="234">
        <v>4</v>
      </c>
      <c r="B13" s="28" t="s">
        <v>1019</v>
      </c>
      <c r="C13" s="28" t="s">
        <v>1020</v>
      </c>
      <c r="D13" s="28" t="s">
        <v>11</v>
      </c>
      <c r="E13" s="28"/>
      <c r="F13" s="39">
        <v>91</v>
      </c>
      <c r="G13" s="30">
        <v>3.16</v>
      </c>
      <c r="H13" s="39" t="s">
        <v>1021</v>
      </c>
    </row>
    <row r="14" spans="1:13" ht="15.75" x14ac:dyDescent="0.25">
      <c r="A14" s="234">
        <v>5</v>
      </c>
      <c r="B14" s="28" t="s">
        <v>1022</v>
      </c>
      <c r="C14" s="28" t="s">
        <v>1023</v>
      </c>
      <c r="D14" s="28" t="s">
        <v>75</v>
      </c>
      <c r="E14" s="28"/>
      <c r="F14" s="39">
        <v>95</v>
      </c>
      <c r="G14" s="30">
        <v>3.39</v>
      </c>
      <c r="H14" s="39" t="s">
        <v>433</v>
      </c>
    </row>
    <row r="15" spans="1:13" ht="15.75" x14ac:dyDescent="0.25">
      <c r="A15" s="234">
        <v>6</v>
      </c>
      <c r="B15" s="28" t="s">
        <v>1024</v>
      </c>
      <c r="C15" s="28" t="s">
        <v>321</v>
      </c>
      <c r="D15" s="28" t="s">
        <v>15</v>
      </c>
      <c r="E15" s="28"/>
      <c r="F15" s="39">
        <v>94</v>
      </c>
      <c r="G15" s="30">
        <v>3.03</v>
      </c>
      <c r="H15" s="39" t="s">
        <v>432</v>
      </c>
    </row>
    <row r="16" spans="1:13" ht="15.75" x14ac:dyDescent="0.25">
      <c r="A16" s="234">
        <v>7</v>
      </c>
      <c r="B16" s="28" t="s">
        <v>1025</v>
      </c>
      <c r="C16" s="28" t="s">
        <v>1026</v>
      </c>
      <c r="D16" s="28" t="s">
        <v>25</v>
      </c>
      <c r="E16" s="28"/>
      <c r="F16" s="39">
        <v>94</v>
      </c>
      <c r="G16" s="30">
        <v>3.48</v>
      </c>
      <c r="H16" s="39" t="s">
        <v>433</v>
      </c>
    </row>
    <row r="17" spans="1:8" ht="15.75" x14ac:dyDescent="0.25">
      <c r="A17" s="234">
        <v>8</v>
      </c>
      <c r="B17" s="28" t="s">
        <v>1027</v>
      </c>
      <c r="C17" s="28" t="s">
        <v>1028</v>
      </c>
      <c r="D17" s="28" t="s">
        <v>794</v>
      </c>
      <c r="E17" s="28"/>
      <c r="F17" s="39">
        <v>94</v>
      </c>
      <c r="G17" s="30">
        <v>3.45</v>
      </c>
      <c r="H17" s="39" t="s">
        <v>433</v>
      </c>
    </row>
    <row r="18" spans="1:8" ht="15.75" x14ac:dyDescent="0.25">
      <c r="A18" s="233" t="s">
        <v>1029</v>
      </c>
      <c r="B18" s="233"/>
      <c r="C18" s="233"/>
      <c r="D18" s="233"/>
      <c r="E18" s="233"/>
      <c r="F18" s="233"/>
      <c r="G18" s="233"/>
      <c r="H18" s="233"/>
    </row>
    <row r="19" spans="1:8" ht="15.75" x14ac:dyDescent="0.25">
      <c r="A19" s="234">
        <v>9</v>
      </c>
      <c r="B19" s="28" t="s">
        <v>1030</v>
      </c>
      <c r="C19" s="28" t="s">
        <v>1031</v>
      </c>
      <c r="D19" s="28" t="s">
        <v>70</v>
      </c>
      <c r="E19" s="28"/>
      <c r="F19" s="39">
        <v>90</v>
      </c>
      <c r="G19" s="30" t="s">
        <v>1032</v>
      </c>
      <c r="H19" s="39" t="s">
        <v>432</v>
      </c>
    </row>
    <row r="20" spans="1:8" ht="15.75" x14ac:dyDescent="0.25">
      <c r="A20" s="234">
        <v>10</v>
      </c>
      <c r="B20" s="28" t="s">
        <v>1033</v>
      </c>
      <c r="C20" s="28" t="s">
        <v>1034</v>
      </c>
      <c r="D20" s="28" t="s">
        <v>23</v>
      </c>
      <c r="E20" s="28"/>
      <c r="F20" s="39">
        <v>95</v>
      </c>
      <c r="G20" s="30" t="s">
        <v>1035</v>
      </c>
      <c r="H20" s="39" t="s">
        <v>433</v>
      </c>
    </row>
    <row r="21" spans="1:8" ht="15.75" x14ac:dyDescent="0.25">
      <c r="A21" s="234">
        <v>11</v>
      </c>
      <c r="B21" s="28" t="s">
        <v>1036</v>
      </c>
      <c r="C21" s="28" t="s">
        <v>94</v>
      </c>
      <c r="D21" s="28" t="s">
        <v>108</v>
      </c>
      <c r="E21" s="28"/>
      <c r="F21" s="39">
        <v>90</v>
      </c>
      <c r="G21" s="30" t="s">
        <v>1037</v>
      </c>
      <c r="H21" s="39" t="s">
        <v>433</v>
      </c>
    </row>
    <row r="22" spans="1:8" ht="15.75" x14ac:dyDescent="0.25">
      <c r="A22" s="234">
        <v>12</v>
      </c>
      <c r="B22" s="28" t="s">
        <v>1038</v>
      </c>
      <c r="C22" s="28" t="s">
        <v>197</v>
      </c>
      <c r="D22" s="28" t="s">
        <v>1039</v>
      </c>
      <c r="E22" s="28"/>
      <c r="F22" s="39">
        <v>95</v>
      </c>
      <c r="G22" s="30" t="s">
        <v>1040</v>
      </c>
      <c r="H22" s="39" t="s">
        <v>433</v>
      </c>
    </row>
    <row r="23" spans="1:8" ht="15.75" x14ac:dyDescent="0.25">
      <c r="A23" s="233" t="s">
        <v>1041</v>
      </c>
      <c r="B23" s="233"/>
      <c r="C23" s="233"/>
      <c r="D23" s="233"/>
      <c r="E23" s="233"/>
      <c r="F23" s="233"/>
      <c r="G23" s="233"/>
      <c r="H23" s="233"/>
    </row>
    <row r="24" spans="1:8" ht="15.75" x14ac:dyDescent="0.25">
      <c r="A24" s="97">
        <v>13</v>
      </c>
      <c r="B24" s="28" t="s">
        <v>1042</v>
      </c>
      <c r="C24" s="28" t="s">
        <v>22</v>
      </c>
      <c r="D24" s="28" t="s">
        <v>13</v>
      </c>
      <c r="E24" s="98"/>
      <c r="F24" s="39">
        <v>93</v>
      </c>
      <c r="G24" s="30">
        <v>3.16</v>
      </c>
      <c r="H24" s="39" t="s">
        <v>432</v>
      </c>
    </row>
    <row r="25" spans="1:8" ht="15.75" x14ac:dyDescent="0.25">
      <c r="A25" s="97">
        <v>14</v>
      </c>
      <c r="B25" s="28" t="s">
        <v>1043</v>
      </c>
      <c r="C25" s="28" t="s">
        <v>712</v>
      </c>
      <c r="D25" s="28" t="s">
        <v>1044</v>
      </c>
      <c r="E25" s="98"/>
      <c r="F25" s="39">
        <v>95</v>
      </c>
      <c r="G25" s="30">
        <v>3.42</v>
      </c>
      <c r="H25" s="39" t="s">
        <v>432</v>
      </c>
    </row>
    <row r="26" spans="1:8" ht="15.75" x14ac:dyDescent="0.25">
      <c r="A26" s="97">
        <v>15</v>
      </c>
      <c r="B26" s="28" t="s">
        <v>1045</v>
      </c>
      <c r="C26" s="28" t="s">
        <v>40</v>
      </c>
      <c r="D26" s="28" t="s">
        <v>70</v>
      </c>
      <c r="E26" s="98"/>
      <c r="F26" s="39">
        <v>89</v>
      </c>
      <c r="G26" s="30">
        <v>2.74</v>
      </c>
      <c r="H26" s="39" t="s">
        <v>432</v>
      </c>
    </row>
    <row r="27" spans="1:8" ht="15.75" x14ac:dyDescent="0.25">
      <c r="A27" s="97">
        <v>16</v>
      </c>
      <c r="B27" s="28" t="s">
        <v>1046</v>
      </c>
      <c r="C27" s="28" t="s">
        <v>22</v>
      </c>
      <c r="D27" s="28" t="s">
        <v>58</v>
      </c>
      <c r="E27" s="98"/>
      <c r="F27" s="39">
        <v>85</v>
      </c>
      <c r="G27" s="30">
        <v>2.52</v>
      </c>
      <c r="H27" s="39" t="s">
        <v>432</v>
      </c>
    </row>
    <row r="28" spans="1:8" ht="15.75" x14ac:dyDescent="0.25">
      <c r="A28" s="97">
        <v>17</v>
      </c>
      <c r="B28" s="28" t="s">
        <v>1047</v>
      </c>
      <c r="C28" s="28" t="s">
        <v>1048</v>
      </c>
      <c r="D28" s="28" t="s">
        <v>65</v>
      </c>
      <c r="E28" s="98"/>
      <c r="F28" s="39">
        <v>84</v>
      </c>
      <c r="G28" s="30">
        <v>2.77</v>
      </c>
      <c r="H28" s="39" t="s">
        <v>1021</v>
      </c>
    </row>
    <row r="29" spans="1:8" ht="15.75" x14ac:dyDescent="0.25">
      <c r="A29" s="97">
        <v>18</v>
      </c>
      <c r="B29" s="28" t="s">
        <v>1049</v>
      </c>
      <c r="C29" s="28" t="s">
        <v>1050</v>
      </c>
      <c r="D29" s="28" t="s">
        <v>121</v>
      </c>
      <c r="E29" s="98"/>
      <c r="F29" s="39">
        <v>88</v>
      </c>
      <c r="G29" s="30">
        <v>2.71</v>
      </c>
      <c r="H29" s="39" t="s">
        <v>432</v>
      </c>
    </row>
    <row r="30" spans="1:8" ht="15.75" x14ac:dyDescent="0.25">
      <c r="A30" s="97">
        <v>19</v>
      </c>
      <c r="B30" s="28" t="s">
        <v>1051</v>
      </c>
      <c r="C30" s="28" t="s">
        <v>1052</v>
      </c>
      <c r="D30" s="28" t="s">
        <v>104</v>
      </c>
      <c r="E30" s="98"/>
      <c r="F30" s="39">
        <v>80</v>
      </c>
      <c r="G30" s="30">
        <v>2.52</v>
      </c>
      <c r="H30" s="39" t="s">
        <v>432</v>
      </c>
    </row>
    <row r="31" spans="1:8" ht="15.75" x14ac:dyDescent="0.25">
      <c r="A31" s="97">
        <v>20</v>
      </c>
      <c r="B31" s="28" t="s">
        <v>1053</v>
      </c>
      <c r="C31" s="28" t="s">
        <v>1054</v>
      </c>
      <c r="D31" s="28" t="s">
        <v>32</v>
      </c>
      <c r="E31" s="98"/>
      <c r="F31" s="39">
        <v>90</v>
      </c>
      <c r="G31" s="30">
        <v>2.84</v>
      </c>
      <c r="H31" s="39" t="s">
        <v>432</v>
      </c>
    </row>
    <row r="32" spans="1:8" ht="15.75" x14ac:dyDescent="0.25">
      <c r="A32" s="97">
        <v>21</v>
      </c>
      <c r="B32" s="28" t="s">
        <v>1055</v>
      </c>
      <c r="C32" s="28" t="s">
        <v>22</v>
      </c>
      <c r="D32" s="28" t="s">
        <v>53</v>
      </c>
      <c r="E32" s="98"/>
      <c r="F32" s="39">
        <v>94</v>
      </c>
      <c r="G32" s="30">
        <v>3.35</v>
      </c>
      <c r="H32" s="39" t="s">
        <v>433</v>
      </c>
    </row>
    <row r="33" spans="1:8" ht="15.75" x14ac:dyDescent="0.25">
      <c r="A33" s="97">
        <v>22</v>
      </c>
      <c r="B33" s="28" t="s">
        <v>1056</v>
      </c>
      <c r="C33" s="28" t="s">
        <v>1057</v>
      </c>
      <c r="D33" s="28" t="s">
        <v>53</v>
      </c>
      <c r="E33" s="98"/>
      <c r="F33" s="39">
        <v>88</v>
      </c>
      <c r="G33" s="30">
        <v>2.68</v>
      </c>
      <c r="H33" s="39" t="s">
        <v>432</v>
      </c>
    </row>
    <row r="34" spans="1:8" ht="15.75" x14ac:dyDescent="0.25">
      <c r="A34" s="97">
        <v>23</v>
      </c>
      <c r="B34" s="28" t="s">
        <v>1058</v>
      </c>
      <c r="C34" s="28" t="s">
        <v>1059</v>
      </c>
      <c r="D34" s="28" t="s">
        <v>38</v>
      </c>
      <c r="E34" s="98"/>
      <c r="F34" s="39">
        <v>90</v>
      </c>
      <c r="G34" s="30">
        <v>2.94</v>
      </c>
      <c r="H34" s="39" t="s">
        <v>432</v>
      </c>
    </row>
    <row r="35" spans="1:8" ht="15.75" x14ac:dyDescent="0.25">
      <c r="A35" s="97">
        <v>24</v>
      </c>
      <c r="B35" s="28" t="s">
        <v>1060</v>
      </c>
      <c r="C35" s="28" t="s">
        <v>107</v>
      </c>
      <c r="D35" s="28" t="s">
        <v>1061</v>
      </c>
      <c r="E35" s="98"/>
      <c r="F35" s="39">
        <v>92</v>
      </c>
      <c r="G35" s="30">
        <v>3.23</v>
      </c>
      <c r="H35" s="39" t="s">
        <v>433</v>
      </c>
    </row>
    <row r="36" spans="1:8" ht="15.75" x14ac:dyDescent="0.25">
      <c r="A36" s="97">
        <v>25</v>
      </c>
      <c r="B36" s="28" t="s">
        <v>1062</v>
      </c>
      <c r="C36" s="28" t="s">
        <v>244</v>
      </c>
      <c r="D36" s="28" t="s">
        <v>20</v>
      </c>
      <c r="E36" s="98"/>
      <c r="F36" s="39">
        <v>88</v>
      </c>
      <c r="G36" s="30">
        <v>2.61</v>
      </c>
      <c r="H36" s="39" t="s">
        <v>432</v>
      </c>
    </row>
    <row r="37" spans="1:8" ht="15.75" x14ac:dyDescent="0.25">
      <c r="A37" s="233" t="s">
        <v>1063</v>
      </c>
      <c r="B37" s="233"/>
      <c r="C37" s="233"/>
      <c r="D37" s="233"/>
      <c r="E37" s="233"/>
      <c r="F37" s="233"/>
      <c r="G37" s="233"/>
      <c r="H37" s="233"/>
    </row>
    <row r="38" spans="1:8" ht="15.75" x14ac:dyDescent="0.25">
      <c r="A38" s="97">
        <v>26</v>
      </c>
      <c r="B38" s="15" t="s">
        <v>1064</v>
      </c>
      <c r="C38" s="15" t="s">
        <v>154</v>
      </c>
      <c r="D38" s="97" t="s">
        <v>1065</v>
      </c>
      <c r="E38" s="98"/>
      <c r="F38" s="39">
        <v>94</v>
      </c>
      <c r="G38" s="17">
        <v>3.52</v>
      </c>
      <c r="H38" s="39" t="s">
        <v>869</v>
      </c>
    </row>
    <row r="39" spans="1:8" ht="15.75" x14ac:dyDescent="0.25">
      <c r="A39" s="97">
        <v>27</v>
      </c>
      <c r="B39" s="15" t="s">
        <v>1066</v>
      </c>
      <c r="C39" s="15" t="s">
        <v>1067</v>
      </c>
      <c r="D39" s="97" t="s">
        <v>57</v>
      </c>
      <c r="E39" s="98"/>
      <c r="F39" s="39">
        <v>94</v>
      </c>
      <c r="G39" s="38">
        <v>2.61</v>
      </c>
      <c r="H39" s="39" t="s">
        <v>432</v>
      </c>
    </row>
    <row r="40" spans="1:8" ht="15.75" x14ac:dyDescent="0.25">
      <c r="A40" s="97">
        <v>28</v>
      </c>
      <c r="B40" s="15" t="s">
        <v>1068</v>
      </c>
      <c r="C40" s="15" t="s">
        <v>1069</v>
      </c>
      <c r="D40" s="97" t="s">
        <v>17</v>
      </c>
      <c r="E40" s="98"/>
      <c r="F40" s="39">
        <v>94</v>
      </c>
      <c r="G40" s="38">
        <v>3.16</v>
      </c>
      <c r="H40" s="39" t="s">
        <v>432</v>
      </c>
    </row>
    <row r="41" spans="1:8" ht="15.75" x14ac:dyDescent="0.25">
      <c r="A41" s="97">
        <v>29</v>
      </c>
      <c r="B41" s="15" t="s">
        <v>324</v>
      </c>
      <c r="C41" s="15" t="s">
        <v>1070</v>
      </c>
      <c r="D41" s="97" t="s">
        <v>65</v>
      </c>
      <c r="E41" s="98"/>
      <c r="F41" s="39">
        <v>87</v>
      </c>
      <c r="G41" s="38">
        <v>2.82</v>
      </c>
      <c r="H41" s="39" t="s">
        <v>432</v>
      </c>
    </row>
    <row r="42" spans="1:8" ht="15.75" x14ac:dyDescent="0.25">
      <c r="A42" s="97">
        <v>30</v>
      </c>
      <c r="B42" s="15" t="s">
        <v>1071</v>
      </c>
      <c r="C42" s="15" t="s">
        <v>1072</v>
      </c>
      <c r="D42" s="97" t="s">
        <v>65</v>
      </c>
      <c r="E42" s="98"/>
      <c r="F42" s="39">
        <v>95</v>
      </c>
      <c r="G42" s="38">
        <v>2.89</v>
      </c>
      <c r="H42" s="39" t="s">
        <v>432</v>
      </c>
    </row>
    <row r="43" spans="1:8" ht="15.75" x14ac:dyDescent="0.25">
      <c r="A43" s="97">
        <v>31</v>
      </c>
      <c r="B43" s="15" t="s">
        <v>1073</v>
      </c>
      <c r="C43" s="15" t="s">
        <v>73</v>
      </c>
      <c r="D43" s="97" t="s">
        <v>65</v>
      </c>
      <c r="E43" s="98"/>
      <c r="F43" s="39">
        <v>83</v>
      </c>
      <c r="G43" s="38">
        <v>2.61</v>
      </c>
      <c r="H43" s="39" t="s">
        <v>432</v>
      </c>
    </row>
    <row r="44" spans="1:8" ht="15.75" x14ac:dyDescent="0.25">
      <c r="A44" s="97">
        <v>32</v>
      </c>
      <c r="B44" s="15" t="s">
        <v>1074</v>
      </c>
      <c r="C44" s="15" t="s">
        <v>1075</v>
      </c>
      <c r="D44" s="97" t="s">
        <v>23</v>
      </c>
      <c r="E44" s="98"/>
      <c r="F44" s="39">
        <v>94</v>
      </c>
      <c r="G44" s="38">
        <v>3.09</v>
      </c>
      <c r="H44" s="39" t="s">
        <v>432</v>
      </c>
    </row>
    <row r="45" spans="1:8" ht="15.75" x14ac:dyDescent="0.25">
      <c r="A45" s="97">
        <v>33</v>
      </c>
      <c r="B45" s="15" t="s">
        <v>1076</v>
      </c>
      <c r="C45" s="15" t="s">
        <v>1077</v>
      </c>
      <c r="D45" s="97" t="s">
        <v>23</v>
      </c>
      <c r="E45" s="98"/>
      <c r="F45" s="39">
        <v>83</v>
      </c>
      <c r="G45" s="38">
        <v>2.9</v>
      </c>
      <c r="H45" s="39" t="s">
        <v>432</v>
      </c>
    </row>
    <row r="46" spans="1:8" ht="15.75" x14ac:dyDescent="0.25">
      <c r="A46" s="97">
        <v>34</v>
      </c>
      <c r="B46" s="15" t="s">
        <v>1078</v>
      </c>
      <c r="C46" s="15" t="s">
        <v>1079</v>
      </c>
      <c r="D46" s="97" t="s">
        <v>632</v>
      </c>
      <c r="E46" s="98"/>
      <c r="F46" s="39">
        <v>95</v>
      </c>
      <c r="G46" s="38">
        <v>3.44</v>
      </c>
      <c r="H46" s="39" t="s">
        <v>433</v>
      </c>
    </row>
    <row r="47" spans="1:8" ht="15.75" x14ac:dyDescent="0.25">
      <c r="A47" s="97">
        <v>35</v>
      </c>
      <c r="B47" s="15" t="s">
        <v>539</v>
      </c>
      <c r="C47" s="15" t="s">
        <v>1080</v>
      </c>
      <c r="D47" s="97" t="s">
        <v>108</v>
      </c>
      <c r="E47" s="98"/>
      <c r="F47" s="39">
        <v>95</v>
      </c>
      <c r="G47" s="38">
        <v>3.26</v>
      </c>
      <c r="H47" s="39" t="s">
        <v>433</v>
      </c>
    </row>
    <row r="48" spans="1:8" ht="15.75" x14ac:dyDescent="0.25">
      <c r="A48" s="233" t="s">
        <v>1081</v>
      </c>
      <c r="B48" s="233"/>
      <c r="C48" s="233"/>
      <c r="D48" s="233"/>
      <c r="E48" s="233"/>
      <c r="F48" s="233"/>
      <c r="G48" s="233"/>
      <c r="H48" s="233"/>
    </row>
    <row r="49" spans="1:8" ht="15.75" x14ac:dyDescent="0.25">
      <c r="A49" s="39">
        <v>36</v>
      </c>
      <c r="B49" s="238" t="s">
        <v>1082</v>
      </c>
      <c r="C49" s="239" t="s">
        <v>1083</v>
      </c>
      <c r="D49" s="235" t="s">
        <v>1084</v>
      </c>
      <c r="E49" s="27"/>
      <c r="F49" s="236">
        <v>90</v>
      </c>
      <c r="G49" s="238" t="s">
        <v>1085</v>
      </c>
      <c r="H49" s="237" t="s">
        <v>432</v>
      </c>
    </row>
    <row r="50" spans="1:8" ht="15.75" x14ac:dyDescent="0.25">
      <c r="A50" s="39">
        <v>37</v>
      </c>
      <c r="B50" s="238" t="s">
        <v>1086</v>
      </c>
      <c r="C50" s="239" t="s">
        <v>871</v>
      </c>
      <c r="D50" s="235" t="s">
        <v>37</v>
      </c>
      <c r="E50" s="27"/>
      <c r="F50" s="236">
        <v>90</v>
      </c>
      <c r="G50" s="238" t="s">
        <v>1087</v>
      </c>
      <c r="H50" s="237" t="s">
        <v>432</v>
      </c>
    </row>
    <row r="51" spans="1:8" ht="15.75" x14ac:dyDescent="0.25">
      <c r="A51" s="39">
        <v>38</v>
      </c>
      <c r="B51" s="238" t="s">
        <v>1088</v>
      </c>
      <c r="C51" s="239" t="s">
        <v>1089</v>
      </c>
      <c r="D51" s="235" t="s">
        <v>1090</v>
      </c>
      <c r="E51" s="27"/>
      <c r="F51" s="236">
        <v>95</v>
      </c>
      <c r="G51" s="238" t="s">
        <v>1091</v>
      </c>
      <c r="H51" s="237" t="s">
        <v>869</v>
      </c>
    </row>
    <row r="52" spans="1:8" ht="15.75" x14ac:dyDescent="0.25">
      <c r="A52" s="39">
        <v>39</v>
      </c>
      <c r="B52" s="238" t="s">
        <v>1092</v>
      </c>
      <c r="C52" s="239" t="s">
        <v>1093</v>
      </c>
      <c r="D52" s="235" t="s">
        <v>58</v>
      </c>
      <c r="E52" s="27"/>
      <c r="F52" s="236">
        <v>92</v>
      </c>
      <c r="G52" s="238" t="s">
        <v>1094</v>
      </c>
      <c r="H52" s="237" t="s">
        <v>432</v>
      </c>
    </row>
    <row r="53" spans="1:8" ht="15.75" x14ac:dyDescent="0.25">
      <c r="A53" s="39">
        <v>40</v>
      </c>
      <c r="B53" s="238" t="s">
        <v>1095</v>
      </c>
      <c r="C53" s="239" t="s">
        <v>101</v>
      </c>
      <c r="D53" s="235" t="s">
        <v>30</v>
      </c>
      <c r="E53" s="27"/>
      <c r="F53" s="236">
        <v>92</v>
      </c>
      <c r="G53" s="238" t="s">
        <v>1096</v>
      </c>
      <c r="H53" s="237" t="s">
        <v>432</v>
      </c>
    </row>
    <row r="54" spans="1:8" ht="15.75" x14ac:dyDescent="0.25">
      <c r="A54" s="39">
        <v>41</v>
      </c>
      <c r="B54" s="238" t="s">
        <v>1097</v>
      </c>
      <c r="C54" s="239" t="s">
        <v>1098</v>
      </c>
      <c r="D54" s="235" t="s">
        <v>361</v>
      </c>
      <c r="E54" s="27"/>
      <c r="F54" s="236">
        <v>90</v>
      </c>
      <c r="G54" s="238" t="s">
        <v>1099</v>
      </c>
      <c r="H54" s="237" t="s">
        <v>433</v>
      </c>
    </row>
    <row r="55" spans="1:8" ht="15.75" x14ac:dyDescent="0.25">
      <c r="A55" s="39">
        <v>42</v>
      </c>
      <c r="B55" s="238" t="s">
        <v>1100</v>
      </c>
      <c r="C55" s="239" t="s">
        <v>830</v>
      </c>
      <c r="D55" s="235" t="s">
        <v>23</v>
      </c>
      <c r="E55" s="27"/>
      <c r="F55" s="236">
        <v>92</v>
      </c>
      <c r="G55" s="238" t="s">
        <v>1101</v>
      </c>
      <c r="H55" s="237" t="s">
        <v>432</v>
      </c>
    </row>
    <row r="56" spans="1:8" ht="15.75" x14ac:dyDescent="0.25">
      <c r="A56" s="39">
        <v>43</v>
      </c>
      <c r="B56" s="238" t="s">
        <v>1102</v>
      </c>
      <c r="C56" s="239" t="s">
        <v>1103</v>
      </c>
      <c r="D56" s="235" t="s">
        <v>1104</v>
      </c>
      <c r="E56" s="27"/>
      <c r="F56" s="236">
        <v>93</v>
      </c>
      <c r="G56" s="238" t="s">
        <v>1096</v>
      </c>
      <c r="H56" s="237" t="s">
        <v>432</v>
      </c>
    </row>
    <row r="57" spans="1:8" ht="15.75" x14ac:dyDescent="0.25">
      <c r="A57" s="39">
        <v>44</v>
      </c>
      <c r="B57" s="238" t="s">
        <v>1105</v>
      </c>
      <c r="C57" s="239" t="s">
        <v>1106</v>
      </c>
      <c r="D57" s="235" t="s">
        <v>1107</v>
      </c>
      <c r="E57" s="27"/>
      <c r="F57" s="236">
        <v>95</v>
      </c>
      <c r="G57" s="238" t="s">
        <v>1108</v>
      </c>
      <c r="H57" s="237" t="s">
        <v>869</v>
      </c>
    </row>
    <row r="58" spans="1:8" ht="15.75" x14ac:dyDescent="0.25">
      <c r="A58" s="39">
        <v>45</v>
      </c>
      <c r="B58" s="238" t="s">
        <v>1109</v>
      </c>
      <c r="C58" s="239" t="s">
        <v>1110</v>
      </c>
      <c r="D58" s="235" t="s">
        <v>25</v>
      </c>
      <c r="E58" s="27"/>
      <c r="F58" s="236">
        <v>93</v>
      </c>
      <c r="G58" s="238" t="s">
        <v>1111</v>
      </c>
      <c r="H58" s="237" t="s">
        <v>433</v>
      </c>
    </row>
    <row r="59" spans="1:8" ht="15.75" x14ac:dyDescent="0.25">
      <c r="A59" s="39">
        <v>46</v>
      </c>
      <c r="B59" s="238" t="s">
        <v>1112</v>
      </c>
      <c r="C59" s="239" t="s">
        <v>154</v>
      </c>
      <c r="D59" s="235" t="s">
        <v>46</v>
      </c>
      <c r="E59" s="27"/>
      <c r="F59" s="236">
        <v>89</v>
      </c>
      <c r="G59" s="238" t="s">
        <v>1113</v>
      </c>
      <c r="H59" s="237" t="s">
        <v>432</v>
      </c>
    </row>
    <row r="60" spans="1:8" ht="15.75" x14ac:dyDescent="0.25">
      <c r="A60" s="39">
        <v>47</v>
      </c>
      <c r="B60" s="238" t="s">
        <v>1114</v>
      </c>
      <c r="C60" s="239" t="s">
        <v>1115</v>
      </c>
      <c r="D60" s="235" t="s">
        <v>595</v>
      </c>
      <c r="E60" s="27"/>
      <c r="F60" s="236">
        <v>88</v>
      </c>
      <c r="G60" s="238" t="s">
        <v>1116</v>
      </c>
      <c r="H60" s="237" t="s">
        <v>432</v>
      </c>
    </row>
    <row r="61" spans="1:8" ht="15.75" x14ac:dyDescent="0.25">
      <c r="A61" s="233" t="s">
        <v>1117</v>
      </c>
      <c r="B61" s="233"/>
      <c r="C61" s="233"/>
      <c r="D61" s="233"/>
      <c r="E61" s="233"/>
      <c r="F61" s="233"/>
      <c r="G61" s="233"/>
      <c r="H61" s="233"/>
    </row>
    <row r="62" spans="1:8" ht="15.75" x14ac:dyDescent="0.25">
      <c r="A62" s="39">
        <v>48</v>
      </c>
      <c r="B62" s="28" t="s">
        <v>1118</v>
      </c>
      <c r="C62" s="28" t="s">
        <v>1119</v>
      </c>
      <c r="D62" s="28" t="s">
        <v>88</v>
      </c>
      <c r="E62" s="27"/>
      <c r="F62" s="236">
        <v>82</v>
      </c>
      <c r="G62" s="30">
        <v>2.5299999999999998</v>
      </c>
      <c r="H62" s="237" t="s">
        <v>432</v>
      </c>
    </row>
    <row r="63" spans="1:8" ht="15.75" x14ac:dyDescent="0.25">
      <c r="A63" s="39">
        <v>49</v>
      </c>
      <c r="B63" s="28" t="s">
        <v>1120</v>
      </c>
      <c r="C63" s="28" t="s">
        <v>1121</v>
      </c>
      <c r="D63" s="28" t="s">
        <v>1122</v>
      </c>
      <c r="E63" s="27"/>
      <c r="F63" s="236">
        <v>89</v>
      </c>
      <c r="G63" s="30">
        <v>2.63</v>
      </c>
      <c r="H63" s="237" t="s">
        <v>432</v>
      </c>
    </row>
    <row r="64" spans="1:8" ht="15.75" x14ac:dyDescent="0.25">
      <c r="A64" s="39">
        <v>50</v>
      </c>
      <c r="B64" s="28" t="s">
        <v>1123</v>
      </c>
      <c r="C64" s="28" t="s">
        <v>1124</v>
      </c>
      <c r="D64" s="28" t="s">
        <v>13</v>
      </c>
      <c r="E64" s="27"/>
      <c r="F64" s="236">
        <v>93</v>
      </c>
      <c r="G64" s="30">
        <v>2.88</v>
      </c>
      <c r="H64" s="237" t="s">
        <v>432</v>
      </c>
    </row>
    <row r="65" spans="1:8" ht="15.75" x14ac:dyDescent="0.25">
      <c r="A65" s="39">
        <v>51</v>
      </c>
      <c r="B65" s="28" t="s">
        <v>1125</v>
      </c>
      <c r="C65" s="28" t="s">
        <v>891</v>
      </c>
      <c r="D65" s="28" t="s">
        <v>676</v>
      </c>
      <c r="E65" s="27"/>
      <c r="F65" s="236">
        <v>88</v>
      </c>
      <c r="G65" s="30">
        <v>2.94</v>
      </c>
      <c r="H65" s="237" t="s">
        <v>432</v>
      </c>
    </row>
    <row r="66" spans="1:8" ht="15.75" x14ac:dyDescent="0.25">
      <c r="A66" s="39">
        <v>52</v>
      </c>
      <c r="B66" s="28" t="s">
        <v>1126</v>
      </c>
      <c r="C66" s="28" t="s">
        <v>1127</v>
      </c>
      <c r="D66" s="28" t="s">
        <v>862</v>
      </c>
      <c r="E66" s="27"/>
      <c r="F66" s="236">
        <v>94</v>
      </c>
      <c r="G66" s="30">
        <v>3.31</v>
      </c>
      <c r="H66" s="237" t="s">
        <v>433</v>
      </c>
    </row>
    <row r="67" spans="1:8" ht="15.75" x14ac:dyDescent="0.25">
      <c r="A67" s="39">
        <v>53</v>
      </c>
      <c r="B67" s="28" t="s">
        <v>1128</v>
      </c>
      <c r="C67" s="28" t="s">
        <v>1129</v>
      </c>
      <c r="D67" s="28" t="s">
        <v>1130</v>
      </c>
      <c r="E67" s="27"/>
      <c r="F67" s="236">
        <v>96</v>
      </c>
      <c r="G67" s="30">
        <v>3.63</v>
      </c>
      <c r="H67" s="237" t="s">
        <v>869</v>
      </c>
    </row>
    <row r="68" spans="1:8" ht="15" x14ac:dyDescent="0.2">
      <c r="A68" s="99"/>
      <c r="B68" s="99"/>
      <c r="C68" s="99"/>
      <c r="D68" s="99"/>
      <c r="E68" s="100"/>
      <c r="F68" s="100"/>
      <c r="G68" s="229"/>
      <c r="H68" s="229"/>
    </row>
    <row r="69" spans="1:8" ht="15.75" x14ac:dyDescent="0.25">
      <c r="A69" s="102"/>
      <c r="B69" s="42" t="s">
        <v>768</v>
      </c>
      <c r="C69" s="42"/>
      <c r="D69" s="43">
        <v>53</v>
      </c>
      <c r="E69" s="44"/>
      <c r="F69" s="103"/>
      <c r="G69" s="125"/>
      <c r="H69" s="125"/>
    </row>
    <row r="70" spans="1:8" ht="15.75" x14ac:dyDescent="0.25">
      <c r="A70" s="102"/>
      <c r="B70" s="46"/>
      <c r="C70" s="47" t="s">
        <v>1619</v>
      </c>
      <c r="D70" s="47"/>
      <c r="E70" s="22"/>
      <c r="F70" s="103"/>
      <c r="G70" s="125"/>
      <c r="H70" s="125"/>
    </row>
    <row r="71" spans="1:8" ht="15.75" x14ac:dyDescent="0.25">
      <c r="A71" s="102"/>
      <c r="B71" s="46"/>
      <c r="C71" s="46" t="s">
        <v>1620</v>
      </c>
      <c r="D71" s="5"/>
      <c r="E71" s="22"/>
      <c r="F71" s="103"/>
      <c r="G71" s="125"/>
      <c r="H71" s="125"/>
    </row>
    <row r="72" spans="1:8" ht="15.75" x14ac:dyDescent="0.25">
      <c r="A72" s="102"/>
      <c r="B72" s="46"/>
      <c r="C72" s="46" t="s">
        <v>1621</v>
      </c>
      <c r="D72" s="5"/>
      <c r="E72" s="22"/>
      <c r="F72" s="103"/>
      <c r="G72" s="125"/>
      <c r="H72" s="125"/>
    </row>
    <row r="73" spans="1:8" ht="15" x14ac:dyDescent="0.2">
      <c r="A73" s="102"/>
      <c r="B73" s="102"/>
      <c r="C73" s="102"/>
      <c r="D73" s="102"/>
      <c r="E73" s="103"/>
      <c r="F73" s="103"/>
      <c r="G73" s="125"/>
      <c r="H73" s="125"/>
    </row>
    <row r="74" spans="1:8" ht="15" x14ac:dyDescent="0.2">
      <c r="A74" s="102"/>
      <c r="B74" s="102"/>
      <c r="C74" s="102"/>
      <c r="D74" s="102"/>
      <c r="E74" s="103"/>
      <c r="F74" s="103"/>
      <c r="G74" s="125"/>
      <c r="H74" s="125"/>
    </row>
  </sheetData>
  <mergeCells count="11">
    <mergeCell ref="A61:H61"/>
    <mergeCell ref="A1:C1"/>
    <mergeCell ref="A2:C2"/>
    <mergeCell ref="A9:H9"/>
    <mergeCell ref="A18:H18"/>
    <mergeCell ref="A23:H23"/>
    <mergeCell ref="A37:H37"/>
    <mergeCell ref="A48:H48"/>
    <mergeCell ref="A4:H4"/>
    <mergeCell ref="A5:H5"/>
    <mergeCell ref="A6:H6"/>
  </mergeCells>
  <pageMargins left="0.51181102362204722" right="0.31496062992125984" top="0.74803149606299213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J8" sqref="J8"/>
    </sheetView>
  </sheetViews>
  <sheetFormatPr defaultColWidth="9.140625" defaultRowHeight="15" x14ac:dyDescent="0.25"/>
  <cols>
    <col min="1" max="1" width="5" style="130" bestFit="1" customWidth="1"/>
    <col min="2" max="2" width="18.5703125" style="130" bestFit="1" customWidth="1"/>
    <col min="3" max="3" width="19.28515625" style="130" customWidth="1"/>
    <col min="4" max="4" width="17.140625" style="130" customWidth="1"/>
    <col min="5" max="5" width="9.140625" style="133" customWidth="1"/>
    <col min="6" max="6" width="6.5703125" style="132" customWidth="1"/>
    <col min="7" max="7" width="7.42578125" style="132" customWidth="1"/>
    <col min="8" max="8" width="12.85546875" style="134" customWidth="1"/>
    <col min="9" max="9" width="15.5703125" style="130" bestFit="1" customWidth="1"/>
    <col min="10" max="16384" width="9.140625" style="130"/>
  </cols>
  <sheetData>
    <row r="1" spans="1:8" s="120" customFormat="1" ht="18" customHeight="1" x14ac:dyDescent="0.25">
      <c r="A1" s="209" t="s">
        <v>7</v>
      </c>
      <c r="B1" s="209"/>
      <c r="C1" s="209"/>
      <c r="D1" s="117" t="s">
        <v>3</v>
      </c>
      <c r="E1" s="118"/>
      <c r="F1" s="118"/>
      <c r="G1" s="119"/>
    </row>
    <row r="2" spans="1:8" s="120" customFormat="1" ht="18" customHeight="1" x14ac:dyDescent="0.25">
      <c r="A2" s="210" t="s">
        <v>0</v>
      </c>
      <c r="B2" s="210"/>
      <c r="C2" s="210"/>
      <c r="D2" s="117" t="s">
        <v>4</v>
      </c>
      <c r="E2" s="118"/>
      <c r="F2" s="121"/>
      <c r="G2" s="119"/>
    </row>
    <row r="3" spans="1:8" s="120" customFormat="1" ht="9.75" customHeight="1" x14ac:dyDescent="0.25">
      <c r="A3" s="122"/>
      <c r="B3" s="122"/>
      <c r="C3" s="123"/>
      <c r="D3" s="123"/>
      <c r="E3" s="123"/>
      <c r="F3" s="122"/>
    </row>
    <row r="4" spans="1:8" s="120" customFormat="1" ht="23.25" customHeight="1" x14ac:dyDescent="0.25">
      <c r="A4" s="211" t="s">
        <v>8</v>
      </c>
      <c r="B4" s="211"/>
      <c r="C4" s="211"/>
      <c r="D4" s="211"/>
      <c r="E4" s="211"/>
      <c r="F4" s="211"/>
    </row>
    <row r="5" spans="1:8" s="124" customFormat="1" ht="24" customHeight="1" x14ac:dyDescent="0.2">
      <c r="A5" s="212" t="s">
        <v>1268</v>
      </c>
      <c r="B5" s="212"/>
      <c r="C5" s="212"/>
      <c r="D5" s="212"/>
      <c r="E5" s="212"/>
      <c r="F5" s="212"/>
      <c r="H5" s="125"/>
    </row>
    <row r="6" spans="1:8" s="126" customFormat="1" ht="15.75" x14ac:dyDescent="0.25">
      <c r="A6" s="213" t="s">
        <v>435</v>
      </c>
      <c r="B6" s="213"/>
      <c r="C6" s="213"/>
      <c r="D6" s="213"/>
      <c r="E6" s="213"/>
      <c r="F6" s="213"/>
      <c r="G6" s="213"/>
      <c r="H6" s="213"/>
    </row>
    <row r="7" spans="1:8" s="126" customFormat="1" ht="15.75" x14ac:dyDescent="0.25">
      <c r="A7" s="127"/>
      <c r="B7" s="127"/>
      <c r="C7" s="127"/>
      <c r="D7" s="127"/>
      <c r="E7" s="127"/>
      <c r="F7" s="127"/>
      <c r="G7" s="127"/>
      <c r="H7" s="127"/>
    </row>
    <row r="8" spans="1:8" s="113" customFormat="1" ht="47.25" x14ac:dyDescent="0.2">
      <c r="A8" s="242" t="s">
        <v>1007</v>
      </c>
      <c r="B8" s="242" t="s">
        <v>1131</v>
      </c>
      <c r="C8" s="221" t="s">
        <v>1132</v>
      </c>
      <c r="D8" s="242" t="s">
        <v>1010</v>
      </c>
      <c r="E8" s="221" t="s">
        <v>1133</v>
      </c>
      <c r="F8" s="221" t="s">
        <v>1134</v>
      </c>
      <c r="G8" s="221" t="s">
        <v>1135</v>
      </c>
      <c r="H8" s="221" t="s">
        <v>1136</v>
      </c>
    </row>
    <row r="9" spans="1:8" s="113" customFormat="1" ht="15.75" x14ac:dyDescent="0.25">
      <c r="A9" s="37">
        <v>1</v>
      </c>
      <c r="B9" s="240" t="s">
        <v>1137</v>
      </c>
      <c r="C9" s="28" t="s">
        <v>12</v>
      </c>
      <c r="D9" s="28" t="s">
        <v>13</v>
      </c>
      <c r="E9" s="243" t="s">
        <v>1138</v>
      </c>
      <c r="F9" s="30">
        <v>3.23</v>
      </c>
      <c r="G9" s="27">
        <v>85</v>
      </c>
      <c r="H9" s="241" t="str">
        <f t="shared" ref="H9:H75" si="0">IF(AND(F9&gt;=3.6,F9&lt;=4),"XUẤT SẮC",IF(AND(F9&gt;=3.2,F9&lt;=3.59),"GIỎI","KHÁ"))</f>
        <v>GIỎI</v>
      </c>
    </row>
    <row r="10" spans="1:8" s="113" customFormat="1" ht="15.75" x14ac:dyDescent="0.25">
      <c r="A10" s="37">
        <v>2</v>
      </c>
      <c r="B10" s="240" t="s">
        <v>1139</v>
      </c>
      <c r="C10" s="28" t="s">
        <v>1140</v>
      </c>
      <c r="D10" s="28" t="s">
        <v>49</v>
      </c>
      <c r="E10" s="243"/>
      <c r="F10" s="30">
        <v>3.57</v>
      </c>
      <c r="G10" s="244">
        <v>90</v>
      </c>
      <c r="H10" s="241" t="str">
        <f t="shared" si="0"/>
        <v>GIỎI</v>
      </c>
    </row>
    <row r="11" spans="1:8" s="113" customFormat="1" ht="15.75" x14ac:dyDescent="0.25">
      <c r="A11" s="37">
        <v>3</v>
      </c>
      <c r="B11" s="240" t="s">
        <v>1141</v>
      </c>
      <c r="C11" s="28" t="s">
        <v>1142</v>
      </c>
      <c r="D11" s="28" t="s">
        <v>95</v>
      </c>
      <c r="E11" s="243"/>
      <c r="F11" s="30">
        <v>3.57</v>
      </c>
      <c r="G11" s="244">
        <v>90</v>
      </c>
      <c r="H11" s="241" t="str">
        <f t="shared" si="0"/>
        <v>GIỎI</v>
      </c>
    </row>
    <row r="12" spans="1:8" s="113" customFormat="1" ht="15.75" x14ac:dyDescent="0.25">
      <c r="A12" s="37">
        <v>4</v>
      </c>
      <c r="B12" s="240" t="s">
        <v>1143</v>
      </c>
      <c r="C12" s="28" t="s">
        <v>1144</v>
      </c>
      <c r="D12" s="28" t="s">
        <v>74</v>
      </c>
      <c r="E12" s="243"/>
      <c r="F12" s="30">
        <v>3.31</v>
      </c>
      <c r="G12" s="244">
        <v>85</v>
      </c>
      <c r="H12" s="241" t="str">
        <f t="shared" si="0"/>
        <v>GIỎI</v>
      </c>
    </row>
    <row r="13" spans="1:8" s="113" customFormat="1" ht="15.75" x14ac:dyDescent="0.25">
      <c r="A13" s="37">
        <v>5</v>
      </c>
      <c r="B13" s="240" t="s">
        <v>1145</v>
      </c>
      <c r="C13" s="28" t="s">
        <v>22</v>
      </c>
      <c r="D13" s="28" t="s">
        <v>1146</v>
      </c>
      <c r="E13" s="243"/>
      <c r="F13" s="30">
        <v>3.31</v>
      </c>
      <c r="G13" s="244">
        <v>85</v>
      </c>
      <c r="H13" s="241" t="str">
        <f t="shared" si="0"/>
        <v>GIỎI</v>
      </c>
    </row>
    <row r="14" spans="1:8" s="113" customFormat="1" ht="15.75" x14ac:dyDescent="0.25">
      <c r="A14" s="37">
        <v>6</v>
      </c>
      <c r="B14" s="240" t="s">
        <v>1147</v>
      </c>
      <c r="C14" s="28" t="s">
        <v>1148</v>
      </c>
      <c r="D14" s="28" t="s">
        <v>214</v>
      </c>
      <c r="E14" s="243"/>
      <c r="F14" s="30">
        <v>3.43</v>
      </c>
      <c r="G14" s="245">
        <v>85</v>
      </c>
      <c r="H14" s="241" t="str">
        <f t="shared" si="0"/>
        <v>GIỎI</v>
      </c>
    </row>
    <row r="15" spans="1:8" s="113" customFormat="1" ht="15.75" x14ac:dyDescent="0.25">
      <c r="A15" s="37">
        <v>7</v>
      </c>
      <c r="B15" s="240" t="s">
        <v>1149</v>
      </c>
      <c r="C15" s="28" t="s">
        <v>22</v>
      </c>
      <c r="D15" s="28" t="s">
        <v>1150</v>
      </c>
      <c r="E15" s="243"/>
      <c r="F15" s="30">
        <v>3.32</v>
      </c>
      <c r="G15" s="246">
        <v>85</v>
      </c>
      <c r="H15" s="241" t="str">
        <f t="shared" si="0"/>
        <v>GIỎI</v>
      </c>
    </row>
    <row r="16" spans="1:8" s="113" customFormat="1" ht="15.75" x14ac:dyDescent="0.25">
      <c r="A16" s="37">
        <v>1</v>
      </c>
      <c r="B16" s="240" t="s">
        <v>1151</v>
      </c>
      <c r="C16" s="28" t="s">
        <v>1152</v>
      </c>
      <c r="D16" s="28" t="s">
        <v>13</v>
      </c>
      <c r="E16" s="243" t="s">
        <v>1153</v>
      </c>
      <c r="F16" s="30">
        <v>3.03</v>
      </c>
      <c r="G16" s="247">
        <v>85</v>
      </c>
      <c r="H16" s="241" t="str">
        <f>IF(AND(F16&gt;=3.6,F16&lt;=4),"XUẤT SẮC",IF(AND(F16&gt;=3.2,F16&lt;=3.59),"GIỎI","KHÁ"))</f>
        <v>KHÁ</v>
      </c>
    </row>
    <row r="17" spans="1:8" s="113" customFormat="1" ht="15.75" x14ac:dyDescent="0.25">
      <c r="A17" s="37">
        <v>2</v>
      </c>
      <c r="B17" s="240" t="s">
        <v>1154</v>
      </c>
      <c r="C17" s="28" t="s">
        <v>22</v>
      </c>
      <c r="D17" s="28" t="s">
        <v>96</v>
      </c>
      <c r="E17" s="243"/>
      <c r="F17" s="30">
        <v>3.5</v>
      </c>
      <c r="G17" s="27">
        <v>80</v>
      </c>
      <c r="H17" s="241" t="str">
        <f t="shared" ref="H17:H36" si="1">IF(AND(F17&gt;=3.6,F17&lt;=4),"XUẤT SẮC",IF(AND(F17&gt;=3.2,F17&lt;=3.59),"GIỎI","KHÁ"))</f>
        <v>GIỎI</v>
      </c>
    </row>
    <row r="18" spans="1:8" s="113" customFormat="1" ht="15.75" x14ac:dyDescent="0.25">
      <c r="A18" s="37">
        <v>3</v>
      </c>
      <c r="B18" s="240" t="s">
        <v>1155</v>
      </c>
      <c r="C18" s="28" t="s">
        <v>1156</v>
      </c>
      <c r="D18" s="28" t="s">
        <v>49</v>
      </c>
      <c r="E18" s="243"/>
      <c r="F18" s="30">
        <v>2.92</v>
      </c>
      <c r="G18" s="27">
        <v>80</v>
      </c>
      <c r="H18" s="241" t="str">
        <f t="shared" si="1"/>
        <v>KHÁ</v>
      </c>
    </row>
    <row r="19" spans="1:8" s="113" customFormat="1" ht="15.75" x14ac:dyDescent="0.25">
      <c r="A19" s="37">
        <v>4</v>
      </c>
      <c r="B19" s="240" t="s">
        <v>1157</v>
      </c>
      <c r="C19" s="28" t="s">
        <v>355</v>
      </c>
      <c r="D19" s="28" t="s">
        <v>687</v>
      </c>
      <c r="E19" s="243"/>
      <c r="F19" s="30">
        <v>3.75</v>
      </c>
      <c r="G19" s="36">
        <v>100</v>
      </c>
      <c r="H19" s="241" t="str">
        <f t="shared" si="1"/>
        <v>XUẤT SẮC</v>
      </c>
    </row>
    <row r="20" spans="1:8" s="113" customFormat="1" ht="15.75" x14ac:dyDescent="0.25">
      <c r="A20" s="37">
        <v>5</v>
      </c>
      <c r="B20" s="240" t="s">
        <v>1158</v>
      </c>
      <c r="C20" s="28" t="s">
        <v>1034</v>
      </c>
      <c r="D20" s="28" t="s">
        <v>42</v>
      </c>
      <c r="E20" s="243"/>
      <c r="F20" s="30">
        <v>2.72</v>
      </c>
      <c r="G20" s="36">
        <v>85</v>
      </c>
      <c r="H20" s="241" t="str">
        <f t="shared" si="1"/>
        <v>KHÁ</v>
      </c>
    </row>
    <row r="21" spans="1:8" s="113" customFormat="1" ht="15.75" x14ac:dyDescent="0.25">
      <c r="A21" s="37">
        <v>6</v>
      </c>
      <c r="B21" s="240" t="s">
        <v>1159</v>
      </c>
      <c r="C21" s="28" t="s">
        <v>56</v>
      </c>
      <c r="D21" s="28" t="s">
        <v>39</v>
      </c>
      <c r="E21" s="243"/>
      <c r="F21" s="30">
        <v>2.89</v>
      </c>
      <c r="G21" s="36">
        <v>80</v>
      </c>
      <c r="H21" s="241" t="str">
        <f t="shared" si="1"/>
        <v>KHÁ</v>
      </c>
    </row>
    <row r="22" spans="1:8" s="113" customFormat="1" ht="15.75" x14ac:dyDescent="0.25">
      <c r="A22" s="37">
        <v>7</v>
      </c>
      <c r="B22" s="240" t="s">
        <v>1160</v>
      </c>
      <c r="C22" s="28" t="s">
        <v>1161</v>
      </c>
      <c r="D22" s="28" t="s">
        <v>1162</v>
      </c>
      <c r="E22" s="243"/>
      <c r="F22" s="30">
        <v>3.33</v>
      </c>
      <c r="G22" s="36">
        <v>85</v>
      </c>
      <c r="H22" s="241" t="str">
        <f t="shared" si="1"/>
        <v>GIỎI</v>
      </c>
    </row>
    <row r="23" spans="1:8" s="113" customFormat="1" ht="15.75" x14ac:dyDescent="0.25">
      <c r="A23" s="37">
        <v>8</v>
      </c>
      <c r="B23" s="240" t="s">
        <v>1163</v>
      </c>
      <c r="C23" s="28" t="s">
        <v>1164</v>
      </c>
      <c r="D23" s="28" t="s">
        <v>361</v>
      </c>
      <c r="E23" s="243"/>
      <c r="F23" s="30">
        <v>2.97</v>
      </c>
      <c r="G23" s="36">
        <v>80</v>
      </c>
      <c r="H23" s="241" t="str">
        <f t="shared" si="1"/>
        <v>KHÁ</v>
      </c>
    </row>
    <row r="24" spans="1:8" s="113" customFormat="1" ht="15.75" x14ac:dyDescent="0.25">
      <c r="A24" s="37">
        <v>9</v>
      </c>
      <c r="B24" s="240" t="s">
        <v>1165</v>
      </c>
      <c r="C24" s="28" t="s">
        <v>1166</v>
      </c>
      <c r="D24" s="28" t="s">
        <v>23</v>
      </c>
      <c r="E24" s="243"/>
      <c r="F24" s="30">
        <v>3.19</v>
      </c>
      <c r="G24" s="36">
        <v>85</v>
      </c>
      <c r="H24" s="241" t="str">
        <f t="shared" si="1"/>
        <v>KHÁ</v>
      </c>
    </row>
    <row r="25" spans="1:8" s="113" customFormat="1" ht="15.75" x14ac:dyDescent="0.25">
      <c r="A25" s="37">
        <v>10</v>
      </c>
      <c r="B25" s="240" t="s">
        <v>1167</v>
      </c>
      <c r="C25" s="28" t="s">
        <v>109</v>
      </c>
      <c r="D25" s="28" t="s">
        <v>71</v>
      </c>
      <c r="E25" s="243"/>
      <c r="F25" s="30">
        <v>2.97</v>
      </c>
      <c r="G25" s="36">
        <v>80</v>
      </c>
      <c r="H25" s="241" t="str">
        <f t="shared" si="1"/>
        <v>KHÁ</v>
      </c>
    </row>
    <row r="26" spans="1:8" s="113" customFormat="1" ht="15.75" x14ac:dyDescent="0.25">
      <c r="A26" s="37">
        <v>11</v>
      </c>
      <c r="B26" s="240" t="s">
        <v>1168</v>
      </c>
      <c r="C26" s="28" t="s">
        <v>1169</v>
      </c>
      <c r="D26" s="28" t="s">
        <v>1170</v>
      </c>
      <c r="E26" s="243"/>
      <c r="F26" s="30">
        <v>3.69</v>
      </c>
      <c r="G26" s="36">
        <v>85</v>
      </c>
      <c r="H26" s="241" t="str">
        <f t="shared" si="1"/>
        <v>XUẤT SẮC</v>
      </c>
    </row>
    <row r="27" spans="1:8" s="113" customFormat="1" ht="15.75" x14ac:dyDescent="0.25">
      <c r="A27" s="37">
        <v>12</v>
      </c>
      <c r="B27" s="240" t="s">
        <v>1171</v>
      </c>
      <c r="C27" s="28" t="s">
        <v>1172</v>
      </c>
      <c r="D27" s="28" t="s">
        <v>32</v>
      </c>
      <c r="E27" s="243"/>
      <c r="F27" s="30">
        <v>3.17</v>
      </c>
      <c r="G27" s="36">
        <v>85</v>
      </c>
      <c r="H27" s="241" t="str">
        <f t="shared" si="1"/>
        <v>KHÁ</v>
      </c>
    </row>
    <row r="28" spans="1:8" s="113" customFormat="1" ht="15.75" x14ac:dyDescent="0.25">
      <c r="A28" s="37">
        <v>13</v>
      </c>
      <c r="B28" s="240" t="s">
        <v>1173</v>
      </c>
      <c r="C28" s="28" t="s">
        <v>1174</v>
      </c>
      <c r="D28" s="28" t="s">
        <v>32</v>
      </c>
      <c r="E28" s="243"/>
      <c r="F28" s="30">
        <v>3.75</v>
      </c>
      <c r="G28" s="36">
        <v>90</v>
      </c>
      <c r="H28" s="241" t="str">
        <f t="shared" si="1"/>
        <v>XUẤT SẮC</v>
      </c>
    </row>
    <row r="29" spans="1:8" s="113" customFormat="1" ht="15.75" x14ac:dyDescent="0.25">
      <c r="A29" s="37">
        <v>14</v>
      </c>
      <c r="B29" s="240" t="s">
        <v>1175</v>
      </c>
      <c r="C29" s="28" t="s">
        <v>1176</v>
      </c>
      <c r="D29" s="28" t="s">
        <v>1177</v>
      </c>
      <c r="E29" s="243"/>
      <c r="F29" s="30">
        <v>3.11</v>
      </c>
      <c r="G29" s="36">
        <v>85</v>
      </c>
      <c r="H29" s="241" t="str">
        <f t="shared" si="1"/>
        <v>KHÁ</v>
      </c>
    </row>
    <row r="30" spans="1:8" s="113" customFormat="1" ht="15.75" x14ac:dyDescent="0.25">
      <c r="A30" s="37">
        <v>15</v>
      </c>
      <c r="B30" s="240" t="s">
        <v>1178</v>
      </c>
      <c r="C30" s="28" t="s">
        <v>1179</v>
      </c>
      <c r="D30" s="28" t="s">
        <v>1180</v>
      </c>
      <c r="E30" s="243"/>
      <c r="F30" s="30">
        <v>2.66</v>
      </c>
      <c r="G30" s="36">
        <v>85</v>
      </c>
      <c r="H30" s="241" t="str">
        <f t="shared" si="1"/>
        <v>KHÁ</v>
      </c>
    </row>
    <row r="31" spans="1:8" s="113" customFormat="1" ht="15.75" x14ac:dyDescent="0.25">
      <c r="A31" s="37">
        <v>16</v>
      </c>
      <c r="B31" s="240" t="s">
        <v>1181</v>
      </c>
      <c r="C31" s="28" t="s">
        <v>1182</v>
      </c>
      <c r="D31" s="28" t="s">
        <v>44</v>
      </c>
      <c r="E31" s="243"/>
      <c r="F31" s="30">
        <v>3.28</v>
      </c>
      <c r="G31" s="36">
        <v>85</v>
      </c>
      <c r="H31" s="241" t="str">
        <f t="shared" si="1"/>
        <v>GIỎI</v>
      </c>
    </row>
    <row r="32" spans="1:8" s="113" customFormat="1" ht="15.75" x14ac:dyDescent="0.25">
      <c r="A32" s="37">
        <v>17</v>
      </c>
      <c r="B32" s="240" t="s">
        <v>1183</v>
      </c>
      <c r="C32" s="28" t="s">
        <v>109</v>
      </c>
      <c r="D32" s="28" t="s">
        <v>15</v>
      </c>
      <c r="E32" s="243"/>
      <c r="F32" s="30">
        <v>3.72</v>
      </c>
      <c r="G32" s="36">
        <v>95</v>
      </c>
      <c r="H32" s="241" t="str">
        <f t="shared" si="1"/>
        <v>XUẤT SẮC</v>
      </c>
    </row>
    <row r="33" spans="1:8" s="113" customFormat="1" ht="15.75" x14ac:dyDescent="0.25">
      <c r="A33" s="37">
        <v>18</v>
      </c>
      <c r="B33" s="240" t="s">
        <v>1184</v>
      </c>
      <c r="C33" s="28" t="s">
        <v>1185</v>
      </c>
      <c r="D33" s="28" t="s">
        <v>15</v>
      </c>
      <c r="E33" s="243"/>
      <c r="F33" s="30">
        <v>3.53</v>
      </c>
      <c r="G33" s="36">
        <v>85</v>
      </c>
      <c r="H33" s="241" t="str">
        <f t="shared" si="1"/>
        <v>GIỎI</v>
      </c>
    </row>
    <row r="34" spans="1:8" s="113" customFormat="1" ht="15.75" x14ac:dyDescent="0.25">
      <c r="A34" s="37">
        <v>19</v>
      </c>
      <c r="B34" s="240" t="s">
        <v>1186</v>
      </c>
      <c r="C34" s="28" t="s">
        <v>1187</v>
      </c>
      <c r="D34" s="28" t="s">
        <v>155</v>
      </c>
      <c r="E34" s="243"/>
      <c r="F34" s="30">
        <v>3.14</v>
      </c>
      <c r="G34" s="36">
        <v>80</v>
      </c>
      <c r="H34" s="241" t="str">
        <f t="shared" si="1"/>
        <v>KHÁ</v>
      </c>
    </row>
    <row r="35" spans="1:8" s="113" customFormat="1" ht="15.75" x14ac:dyDescent="0.25">
      <c r="A35" s="37">
        <v>20</v>
      </c>
      <c r="B35" s="240" t="s">
        <v>1188</v>
      </c>
      <c r="C35" s="28" t="s">
        <v>43</v>
      </c>
      <c r="D35" s="28" t="s">
        <v>1189</v>
      </c>
      <c r="E35" s="243"/>
      <c r="F35" s="30">
        <v>3.78</v>
      </c>
      <c r="G35" s="36">
        <v>90</v>
      </c>
      <c r="H35" s="241" t="str">
        <f t="shared" si="1"/>
        <v>XUẤT SẮC</v>
      </c>
    </row>
    <row r="36" spans="1:8" s="113" customFormat="1" ht="15.75" x14ac:dyDescent="0.25">
      <c r="A36" s="37">
        <v>21</v>
      </c>
      <c r="B36" s="240" t="s">
        <v>1190</v>
      </c>
      <c r="C36" s="28" t="s">
        <v>1191</v>
      </c>
      <c r="D36" s="28" t="s">
        <v>54</v>
      </c>
      <c r="E36" s="243"/>
      <c r="F36" s="30">
        <v>3.36</v>
      </c>
      <c r="G36" s="36">
        <v>80</v>
      </c>
      <c r="H36" s="241" t="str">
        <f t="shared" si="1"/>
        <v>GIỎI</v>
      </c>
    </row>
    <row r="37" spans="1:8" s="113" customFormat="1" ht="15.75" x14ac:dyDescent="0.25">
      <c r="A37" s="37">
        <v>1</v>
      </c>
      <c r="B37" s="240" t="s">
        <v>1192</v>
      </c>
      <c r="C37" s="253" t="s">
        <v>1193</v>
      </c>
      <c r="D37" s="253" t="s">
        <v>1194</v>
      </c>
      <c r="E37" s="243" t="s">
        <v>1195</v>
      </c>
      <c r="F37" s="30">
        <v>3</v>
      </c>
      <c r="G37" s="39">
        <v>75</v>
      </c>
      <c r="H37" s="241" t="str">
        <f t="shared" si="0"/>
        <v>KHÁ</v>
      </c>
    </row>
    <row r="38" spans="1:8" s="113" customFormat="1" ht="15.75" x14ac:dyDescent="0.25">
      <c r="A38" s="37">
        <v>2</v>
      </c>
      <c r="B38" s="240" t="s">
        <v>1196</v>
      </c>
      <c r="C38" s="253" t="s">
        <v>1197</v>
      </c>
      <c r="D38" s="253" t="s">
        <v>1198</v>
      </c>
      <c r="E38" s="243"/>
      <c r="F38" s="30">
        <v>3.12</v>
      </c>
      <c r="G38" s="39">
        <v>75</v>
      </c>
      <c r="H38" s="241" t="str">
        <f t="shared" si="0"/>
        <v>KHÁ</v>
      </c>
    </row>
    <row r="39" spans="1:8" s="113" customFormat="1" ht="15.75" x14ac:dyDescent="0.25">
      <c r="A39" s="37">
        <v>3</v>
      </c>
      <c r="B39" s="240" t="s">
        <v>1199</v>
      </c>
      <c r="C39" s="253" t="s">
        <v>1200</v>
      </c>
      <c r="D39" s="253" t="s">
        <v>1201</v>
      </c>
      <c r="E39" s="243"/>
      <c r="F39" s="30">
        <v>3.12</v>
      </c>
      <c r="G39" s="39">
        <v>75</v>
      </c>
      <c r="H39" s="241" t="str">
        <f t="shared" si="0"/>
        <v>KHÁ</v>
      </c>
    </row>
    <row r="40" spans="1:8" s="113" customFormat="1" ht="15.75" x14ac:dyDescent="0.25">
      <c r="A40" s="37">
        <v>4</v>
      </c>
      <c r="B40" s="240" t="s">
        <v>1202</v>
      </c>
      <c r="C40" s="253" t="s">
        <v>1203</v>
      </c>
      <c r="D40" s="253" t="s">
        <v>1204</v>
      </c>
      <c r="E40" s="243"/>
      <c r="F40" s="30">
        <v>3</v>
      </c>
      <c r="G40" s="39">
        <v>75</v>
      </c>
      <c r="H40" s="241" t="str">
        <f t="shared" si="0"/>
        <v>KHÁ</v>
      </c>
    </row>
    <row r="41" spans="1:8" s="113" customFormat="1" ht="15.75" x14ac:dyDescent="0.25">
      <c r="A41" s="37">
        <v>1</v>
      </c>
      <c r="B41" s="240" t="s">
        <v>1205</v>
      </c>
      <c r="C41" s="28" t="s">
        <v>1206</v>
      </c>
      <c r="D41" s="28" t="s">
        <v>13</v>
      </c>
      <c r="E41" s="243" t="s">
        <v>1207</v>
      </c>
      <c r="F41" s="30">
        <v>3.12</v>
      </c>
      <c r="G41" s="247">
        <v>98</v>
      </c>
      <c r="H41" s="241" t="str">
        <f>IF(AND(F41&gt;=3.6,F41&lt;=4),"XUẤT SẮC",IF(AND(F41&gt;=3.2,F41&lt;=3.59),"GIỎI","KHÁ"))</f>
        <v>KHÁ</v>
      </c>
    </row>
    <row r="42" spans="1:8" s="113" customFormat="1" ht="15.75" x14ac:dyDescent="0.25">
      <c r="A42" s="37">
        <v>2</v>
      </c>
      <c r="B42" s="240" t="s">
        <v>1208</v>
      </c>
      <c r="C42" s="28" t="s">
        <v>1209</v>
      </c>
      <c r="D42" s="28" t="s">
        <v>1210</v>
      </c>
      <c r="E42" s="243"/>
      <c r="F42" s="30">
        <v>3.45</v>
      </c>
      <c r="G42" s="247">
        <v>98</v>
      </c>
      <c r="H42" s="241" t="str">
        <f>IF(AND(F42&gt;=3.6,F42&lt;=4),"XUẤT SẮC",IF(AND(F42&gt;=3.2,F42&lt;=3.59),"GIỎI","KHÁ"))</f>
        <v>GIỎI</v>
      </c>
    </row>
    <row r="43" spans="1:8" s="113" customFormat="1" ht="15.75" x14ac:dyDescent="0.25">
      <c r="A43" s="37">
        <v>3</v>
      </c>
      <c r="B43" s="240" t="s">
        <v>1211</v>
      </c>
      <c r="C43" s="28" t="s">
        <v>1212</v>
      </c>
      <c r="D43" s="28" t="s">
        <v>57</v>
      </c>
      <c r="E43" s="243"/>
      <c r="F43" s="30">
        <v>3.48</v>
      </c>
      <c r="G43" s="27">
        <v>91</v>
      </c>
      <c r="H43" s="241" t="str">
        <f t="shared" ref="H43:H49" si="2">IF(AND(F43&gt;=3.6,F43&lt;=4),"XUẤT SẮC",IF(AND(F43&gt;=3.2,F43&lt;=3.59),"GIỎI","KHÁ"))</f>
        <v>GIỎI</v>
      </c>
    </row>
    <row r="44" spans="1:8" s="113" customFormat="1" ht="15.75" x14ac:dyDescent="0.25">
      <c r="A44" s="37">
        <v>4</v>
      </c>
      <c r="B44" s="240" t="s">
        <v>1213</v>
      </c>
      <c r="C44" s="28" t="s">
        <v>102</v>
      </c>
      <c r="D44" s="28" t="s">
        <v>65</v>
      </c>
      <c r="E44" s="243"/>
      <c r="F44" s="30">
        <v>3.12</v>
      </c>
      <c r="G44" s="39">
        <v>90</v>
      </c>
      <c r="H44" s="241" t="str">
        <f t="shared" si="2"/>
        <v>KHÁ</v>
      </c>
    </row>
    <row r="45" spans="1:8" s="113" customFormat="1" ht="15.75" x14ac:dyDescent="0.25">
      <c r="A45" s="37">
        <v>5</v>
      </c>
      <c r="B45" s="240" t="s">
        <v>1214</v>
      </c>
      <c r="C45" s="28" t="s">
        <v>1215</v>
      </c>
      <c r="D45" s="28" t="s">
        <v>23</v>
      </c>
      <c r="E45" s="243"/>
      <c r="F45" s="30">
        <v>2.91</v>
      </c>
      <c r="G45" s="36">
        <v>85</v>
      </c>
      <c r="H45" s="241" t="str">
        <f t="shared" si="2"/>
        <v>KHÁ</v>
      </c>
    </row>
    <row r="46" spans="1:8" s="113" customFormat="1" ht="15.75" x14ac:dyDescent="0.25">
      <c r="A46" s="37">
        <v>6</v>
      </c>
      <c r="B46" s="240" t="s">
        <v>1216</v>
      </c>
      <c r="C46" s="28" t="s">
        <v>177</v>
      </c>
      <c r="D46" s="28" t="s">
        <v>21</v>
      </c>
      <c r="E46" s="243"/>
      <c r="F46" s="30">
        <v>3.3</v>
      </c>
      <c r="G46" s="36">
        <v>93</v>
      </c>
      <c r="H46" s="241" t="str">
        <f t="shared" si="2"/>
        <v>GIỎI</v>
      </c>
    </row>
    <row r="47" spans="1:8" s="113" customFormat="1" ht="15.75" x14ac:dyDescent="0.25">
      <c r="A47" s="37">
        <v>7</v>
      </c>
      <c r="B47" s="240" t="s">
        <v>1217</v>
      </c>
      <c r="C47" s="28" t="s">
        <v>1054</v>
      </c>
      <c r="D47" s="28" t="s">
        <v>32</v>
      </c>
      <c r="E47" s="243"/>
      <c r="F47" s="30">
        <v>2.67</v>
      </c>
      <c r="G47" s="36">
        <v>85</v>
      </c>
      <c r="H47" s="241" t="str">
        <f t="shared" si="2"/>
        <v>KHÁ</v>
      </c>
    </row>
    <row r="48" spans="1:8" s="113" customFormat="1" ht="15.75" x14ac:dyDescent="0.25">
      <c r="A48" s="37">
        <v>8</v>
      </c>
      <c r="B48" s="240" t="s">
        <v>1218</v>
      </c>
      <c r="C48" s="28" t="s">
        <v>1219</v>
      </c>
      <c r="D48" s="28" t="s">
        <v>350</v>
      </c>
      <c r="E48" s="243"/>
      <c r="F48" s="30">
        <v>3.09</v>
      </c>
      <c r="G48" s="36">
        <v>91</v>
      </c>
      <c r="H48" s="241" t="str">
        <f t="shared" si="2"/>
        <v>KHÁ</v>
      </c>
    </row>
    <row r="49" spans="1:8" s="113" customFormat="1" ht="15.75" x14ac:dyDescent="0.25">
      <c r="A49" s="37">
        <v>9</v>
      </c>
      <c r="B49" s="240" t="s">
        <v>1220</v>
      </c>
      <c r="C49" s="28" t="s">
        <v>14</v>
      </c>
      <c r="D49" s="28" t="s">
        <v>86</v>
      </c>
      <c r="E49" s="243"/>
      <c r="F49" s="30">
        <v>3.03</v>
      </c>
      <c r="G49" s="36">
        <v>93</v>
      </c>
      <c r="H49" s="241" t="str">
        <f t="shared" si="2"/>
        <v>KHÁ</v>
      </c>
    </row>
    <row r="50" spans="1:8" s="113" customFormat="1" ht="15.75" x14ac:dyDescent="0.25">
      <c r="A50" s="37">
        <v>1</v>
      </c>
      <c r="B50" s="240" t="s">
        <v>1221</v>
      </c>
      <c r="C50" s="28" t="s">
        <v>1222</v>
      </c>
      <c r="D50" s="28" t="s">
        <v>165</v>
      </c>
      <c r="E50" s="243" t="s">
        <v>1223</v>
      </c>
      <c r="F50" s="30">
        <v>3.26</v>
      </c>
      <c r="G50" s="247">
        <v>85</v>
      </c>
      <c r="H50" s="241" t="str">
        <f>IF(AND(F50&gt;=3.6,F50&lt;=4),"XUẤT SẮC",IF(AND(F50&gt;=3.2,F50&lt;=3.59),"GIỎI","KHÁ"))</f>
        <v>GIỎI</v>
      </c>
    </row>
    <row r="51" spans="1:8" s="113" customFormat="1" ht="15.75" x14ac:dyDescent="0.25">
      <c r="A51" s="37">
        <v>2</v>
      </c>
      <c r="B51" s="240" t="s">
        <v>1224</v>
      </c>
      <c r="C51" s="28" t="s">
        <v>126</v>
      </c>
      <c r="D51" s="28" t="s">
        <v>687</v>
      </c>
      <c r="E51" s="243"/>
      <c r="F51" s="30">
        <v>2.7</v>
      </c>
      <c r="G51" s="27">
        <v>88</v>
      </c>
      <c r="H51" s="241" t="str">
        <f t="shared" ref="H51:H59" si="3">IF(AND(F51&gt;=3.6,F51&lt;=4),"XUẤT SẮC",IF(AND(F51&gt;=3.2,F51&lt;=3.59),"GIỎI","KHÁ"))</f>
        <v>KHÁ</v>
      </c>
    </row>
    <row r="52" spans="1:8" s="113" customFormat="1" ht="15.75" x14ac:dyDescent="0.25">
      <c r="A52" s="37">
        <v>3</v>
      </c>
      <c r="B52" s="240" t="s">
        <v>1225</v>
      </c>
      <c r="C52" s="28" t="s">
        <v>56</v>
      </c>
      <c r="D52" s="28" t="s">
        <v>47</v>
      </c>
      <c r="E52" s="243"/>
      <c r="F52" s="30">
        <v>2.93</v>
      </c>
      <c r="G52" s="36">
        <v>90</v>
      </c>
      <c r="H52" s="241" t="str">
        <f t="shared" si="3"/>
        <v>KHÁ</v>
      </c>
    </row>
    <row r="53" spans="1:8" s="113" customFormat="1" ht="15.75" x14ac:dyDescent="0.25">
      <c r="A53" s="37">
        <v>4</v>
      </c>
      <c r="B53" s="240" t="s">
        <v>1226</v>
      </c>
      <c r="C53" s="28" t="s">
        <v>97</v>
      </c>
      <c r="D53" s="28" t="s">
        <v>35</v>
      </c>
      <c r="E53" s="243"/>
      <c r="F53" s="30">
        <v>3.19</v>
      </c>
      <c r="G53" s="36">
        <v>80</v>
      </c>
      <c r="H53" s="241" t="str">
        <f t="shared" si="3"/>
        <v>KHÁ</v>
      </c>
    </row>
    <row r="54" spans="1:8" s="113" customFormat="1" ht="15.75" x14ac:dyDescent="0.25">
      <c r="A54" s="37">
        <v>5</v>
      </c>
      <c r="B54" s="240" t="s">
        <v>1227</v>
      </c>
      <c r="C54" s="28" t="s">
        <v>79</v>
      </c>
      <c r="D54" s="28" t="s">
        <v>42</v>
      </c>
      <c r="E54" s="243"/>
      <c r="F54" s="30">
        <v>3.3</v>
      </c>
      <c r="G54" s="36">
        <v>100</v>
      </c>
      <c r="H54" s="241" t="str">
        <f t="shared" si="3"/>
        <v>GIỎI</v>
      </c>
    </row>
    <row r="55" spans="1:8" s="113" customFormat="1" ht="15.75" x14ac:dyDescent="0.25">
      <c r="A55" s="37">
        <v>6</v>
      </c>
      <c r="B55" s="240" t="s">
        <v>1228</v>
      </c>
      <c r="C55" s="28" t="s">
        <v>1229</v>
      </c>
      <c r="D55" s="28" t="s">
        <v>1230</v>
      </c>
      <c r="E55" s="243"/>
      <c r="F55" s="30">
        <v>3.37</v>
      </c>
      <c r="G55" s="36">
        <v>95</v>
      </c>
      <c r="H55" s="241" t="str">
        <f t="shared" si="3"/>
        <v>GIỎI</v>
      </c>
    </row>
    <row r="56" spans="1:8" s="113" customFormat="1" ht="15.75" x14ac:dyDescent="0.25">
      <c r="A56" s="37">
        <v>7</v>
      </c>
      <c r="B56" s="240" t="s">
        <v>1231</v>
      </c>
      <c r="C56" s="28" t="s">
        <v>1232</v>
      </c>
      <c r="D56" s="28" t="s">
        <v>10</v>
      </c>
      <c r="E56" s="243"/>
      <c r="F56" s="30">
        <v>2.59</v>
      </c>
      <c r="G56" s="36">
        <v>90</v>
      </c>
      <c r="H56" s="241" t="str">
        <f t="shared" si="3"/>
        <v>KHÁ</v>
      </c>
    </row>
    <row r="57" spans="1:8" s="113" customFormat="1" ht="15.75" x14ac:dyDescent="0.25">
      <c r="A57" s="37">
        <v>8</v>
      </c>
      <c r="B57" s="240" t="s">
        <v>1233</v>
      </c>
      <c r="C57" s="28" t="s">
        <v>24</v>
      </c>
      <c r="D57" s="28" t="s">
        <v>21</v>
      </c>
      <c r="E57" s="243"/>
      <c r="F57" s="30">
        <v>3.21</v>
      </c>
      <c r="G57" s="36">
        <v>96</v>
      </c>
      <c r="H57" s="241" t="str">
        <f t="shared" si="3"/>
        <v>GIỎI</v>
      </c>
    </row>
    <row r="58" spans="1:8" s="113" customFormat="1" ht="15.75" x14ac:dyDescent="0.25">
      <c r="A58" s="37">
        <v>9</v>
      </c>
      <c r="B58" s="240" t="s">
        <v>1234</v>
      </c>
      <c r="C58" s="28" t="s">
        <v>1235</v>
      </c>
      <c r="D58" s="28" t="s">
        <v>44</v>
      </c>
      <c r="E58" s="243"/>
      <c r="F58" s="30">
        <v>3.3</v>
      </c>
      <c r="G58" s="36">
        <v>90</v>
      </c>
      <c r="H58" s="241" t="str">
        <f t="shared" si="3"/>
        <v>GIỎI</v>
      </c>
    </row>
    <row r="59" spans="1:8" s="113" customFormat="1" ht="15.75" x14ac:dyDescent="0.25">
      <c r="A59" s="37">
        <v>10</v>
      </c>
      <c r="B59" s="240" t="s">
        <v>1236</v>
      </c>
      <c r="C59" s="28" t="s">
        <v>1237</v>
      </c>
      <c r="D59" s="28" t="s">
        <v>350</v>
      </c>
      <c r="E59" s="243"/>
      <c r="F59" s="30">
        <v>2.85</v>
      </c>
      <c r="G59" s="36">
        <v>80</v>
      </c>
      <c r="H59" s="241" t="str">
        <f t="shared" si="3"/>
        <v>KHÁ</v>
      </c>
    </row>
    <row r="60" spans="1:8" s="113" customFormat="1" ht="31.5" x14ac:dyDescent="0.25">
      <c r="A60" s="37">
        <v>1</v>
      </c>
      <c r="B60" s="240" t="s">
        <v>1238</v>
      </c>
      <c r="C60" s="28" t="s">
        <v>1239</v>
      </c>
      <c r="D60" s="28" t="s">
        <v>72</v>
      </c>
      <c r="E60" s="160" t="s">
        <v>1240</v>
      </c>
      <c r="F60" s="30">
        <v>3.06</v>
      </c>
      <c r="G60" s="39"/>
      <c r="H60" s="241" t="str">
        <f t="shared" si="0"/>
        <v>KHÁ</v>
      </c>
    </row>
    <row r="61" spans="1:8" s="113" customFormat="1" ht="15.75" x14ac:dyDescent="0.25">
      <c r="A61" s="37">
        <v>1</v>
      </c>
      <c r="B61" s="240" t="s">
        <v>1241</v>
      </c>
      <c r="C61" s="28" t="s">
        <v>116</v>
      </c>
      <c r="D61" s="28" t="s">
        <v>61</v>
      </c>
      <c r="E61" s="243" t="s">
        <v>1242</v>
      </c>
      <c r="F61" s="30">
        <v>2.72</v>
      </c>
      <c r="G61" s="39">
        <v>86</v>
      </c>
      <c r="H61" s="241" t="str">
        <f t="shared" si="0"/>
        <v>KHÁ</v>
      </c>
    </row>
    <row r="62" spans="1:8" s="113" customFormat="1" ht="15.75" x14ac:dyDescent="0.25">
      <c r="A62" s="37">
        <v>2</v>
      </c>
      <c r="B62" s="240" t="s">
        <v>1243</v>
      </c>
      <c r="C62" s="28" t="s">
        <v>18</v>
      </c>
      <c r="D62" s="28" t="s">
        <v>1244</v>
      </c>
      <c r="E62" s="243"/>
      <c r="F62" s="30">
        <v>3.06</v>
      </c>
      <c r="G62" s="39">
        <v>82</v>
      </c>
      <c r="H62" s="241" t="str">
        <f t="shared" si="0"/>
        <v>KHÁ</v>
      </c>
    </row>
    <row r="63" spans="1:8" s="113" customFormat="1" ht="15.75" x14ac:dyDescent="0.25">
      <c r="A63" s="37">
        <v>3</v>
      </c>
      <c r="B63" s="240" t="s">
        <v>1245</v>
      </c>
      <c r="C63" s="28" t="s">
        <v>89</v>
      </c>
      <c r="D63" s="28" t="s">
        <v>21</v>
      </c>
      <c r="E63" s="243"/>
      <c r="F63" s="30">
        <v>3</v>
      </c>
      <c r="G63" s="39">
        <v>75</v>
      </c>
      <c r="H63" s="241" t="str">
        <f t="shared" si="0"/>
        <v>KHÁ</v>
      </c>
    </row>
    <row r="64" spans="1:8" s="113" customFormat="1" ht="15.75" x14ac:dyDescent="0.25">
      <c r="A64" s="37">
        <v>4</v>
      </c>
      <c r="B64" s="240" t="s">
        <v>1246</v>
      </c>
      <c r="C64" s="28" t="s">
        <v>1247</v>
      </c>
      <c r="D64" s="28" t="s">
        <v>75</v>
      </c>
      <c r="E64" s="243"/>
      <c r="F64" s="30">
        <v>3.44</v>
      </c>
      <c r="G64" s="39">
        <v>90</v>
      </c>
      <c r="H64" s="241" t="str">
        <f t="shared" si="0"/>
        <v>GIỎI</v>
      </c>
    </row>
    <row r="65" spans="1:8" s="113" customFormat="1" ht="15.75" x14ac:dyDescent="0.25">
      <c r="A65" s="37">
        <v>5</v>
      </c>
      <c r="B65" s="240" t="s">
        <v>1248</v>
      </c>
      <c r="C65" s="28" t="s">
        <v>1249</v>
      </c>
      <c r="D65" s="28" t="s">
        <v>118</v>
      </c>
      <c r="E65" s="243"/>
      <c r="F65" s="30">
        <v>3.24</v>
      </c>
      <c r="G65" s="39">
        <v>95</v>
      </c>
      <c r="H65" s="241" t="str">
        <f t="shared" si="0"/>
        <v>GIỎI</v>
      </c>
    </row>
    <row r="66" spans="1:8" s="113" customFormat="1" ht="15.75" x14ac:dyDescent="0.25">
      <c r="A66" s="37">
        <v>6</v>
      </c>
      <c r="B66" s="240" t="s">
        <v>1250</v>
      </c>
      <c r="C66" s="28" t="s">
        <v>79</v>
      </c>
      <c r="D66" s="28" t="s">
        <v>54</v>
      </c>
      <c r="E66" s="243"/>
      <c r="F66" s="30">
        <v>2.72</v>
      </c>
      <c r="G66" s="39">
        <v>90</v>
      </c>
      <c r="H66" s="241" t="str">
        <f t="shared" si="0"/>
        <v>KHÁ</v>
      </c>
    </row>
    <row r="67" spans="1:8" s="113" customFormat="1" ht="15.75" x14ac:dyDescent="0.25">
      <c r="A67" s="37">
        <v>7</v>
      </c>
      <c r="B67" s="240" t="s">
        <v>1251</v>
      </c>
      <c r="C67" s="28" t="s">
        <v>458</v>
      </c>
      <c r="D67" s="28" t="s">
        <v>117</v>
      </c>
      <c r="E67" s="243"/>
      <c r="F67" s="30">
        <v>2.82</v>
      </c>
      <c r="G67" s="39">
        <v>80</v>
      </c>
      <c r="H67" s="241" t="str">
        <f t="shared" si="0"/>
        <v>KHÁ</v>
      </c>
    </row>
    <row r="68" spans="1:8" s="113" customFormat="1" ht="15.75" x14ac:dyDescent="0.25">
      <c r="A68" s="37">
        <v>1</v>
      </c>
      <c r="B68" s="240" t="s">
        <v>1252</v>
      </c>
      <c r="C68" s="28" t="s">
        <v>154</v>
      </c>
      <c r="D68" s="28" t="s">
        <v>13</v>
      </c>
      <c r="E68" s="243" t="s">
        <v>1253</v>
      </c>
      <c r="F68" s="30">
        <v>3.38</v>
      </c>
      <c r="G68" s="39">
        <v>97</v>
      </c>
      <c r="H68" s="241" t="str">
        <f t="shared" si="0"/>
        <v>GIỎI</v>
      </c>
    </row>
    <row r="69" spans="1:8" s="113" customFormat="1" ht="15.75" x14ac:dyDescent="0.25">
      <c r="A69" s="37">
        <v>2</v>
      </c>
      <c r="B69" s="240" t="s">
        <v>1254</v>
      </c>
      <c r="C69" s="28" t="s">
        <v>1255</v>
      </c>
      <c r="D69" s="28" t="s">
        <v>281</v>
      </c>
      <c r="E69" s="243"/>
      <c r="F69" s="30">
        <v>3.16</v>
      </c>
      <c r="G69" s="39">
        <v>95</v>
      </c>
      <c r="H69" s="241" t="str">
        <f t="shared" si="0"/>
        <v>KHÁ</v>
      </c>
    </row>
    <row r="70" spans="1:8" s="113" customFormat="1" ht="15.75" x14ac:dyDescent="0.25">
      <c r="A70" s="37">
        <v>3</v>
      </c>
      <c r="B70" s="240" t="s">
        <v>1256</v>
      </c>
      <c r="C70" s="28" t="s">
        <v>1257</v>
      </c>
      <c r="D70" s="28" t="s">
        <v>1258</v>
      </c>
      <c r="E70" s="243"/>
      <c r="F70" s="30">
        <v>3.17</v>
      </c>
      <c r="G70" s="39">
        <v>96</v>
      </c>
      <c r="H70" s="241" t="str">
        <f t="shared" si="0"/>
        <v>KHÁ</v>
      </c>
    </row>
    <row r="71" spans="1:8" s="113" customFormat="1" ht="15.75" x14ac:dyDescent="0.25">
      <c r="A71" s="37">
        <v>4</v>
      </c>
      <c r="B71" s="240" t="s">
        <v>1259</v>
      </c>
      <c r="C71" s="28" t="s">
        <v>1260</v>
      </c>
      <c r="D71" s="28" t="s">
        <v>93</v>
      </c>
      <c r="E71" s="243"/>
      <c r="F71" s="30">
        <v>3</v>
      </c>
      <c r="G71" s="39">
        <v>93</v>
      </c>
      <c r="H71" s="241" t="str">
        <f t="shared" si="0"/>
        <v>KHÁ</v>
      </c>
    </row>
    <row r="72" spans="1:8" s="113" customFormat="1" ht="15.75" x14ac:dyDescent="0.25">
      <c r="A72" s="37">
        <v>5</v>
      </c>
      <c r="B72" s="240" t="s">
        <v>1261</v>
      </c>
      <c r="C72" s="28" t="s">
        <v>1262</v>
      </c>
      <c r="D72" s="28" t="s">
        <v>67</v>
      </c>
      <c r="E72" s="243"/>
      <c r="F72" s="30">
        <v>3.09</v>
      </c>
      <c r="G72" s="39">
        <v>93</v>
      </c>
      <c r="H72" s="241" t="str">
        <f t="shared" si="0"/>
        <v>KHÁ</v>
      </c>
    </row>
    <row r="73" spans="1:8" s="113" customFormat="1" ht="15.75" x14ac:dyDescent="0.25">
      <c r="A73" s="37">
        <v>6</v>
      </c>
      <c r="B73" s="240" t="s">
        <v>1263</v>
      </c>
      <c r="C73" s="28" t="s">
        <v>22</v>
      </c>
      <c r="D73" s="28" t="s">
        <v>1264</v>
      </c>
      <c r="E73" s="243"/>
      <c r="F73" s="30">
        <v>3.1</v>
      </c>
      <c r="G73" s="39">
        <v>94</v>
      </c>
      <c r="H73" s="241" t="str">
        <f t="shared" si="0"/>
        <v>KHÁ</v>
      </c>
    </row>
    <row r="74" spans="1:8" s="113" customFormat="1" ht="15.75" x14ac:dyDescent="0.25">
      <c r="A74" s="37">
        <v>7</v>
      </c>
      <c r="B74" s="240" t="s">
        <v>1265</v>
      </c>
      <c r="C74" s="28" t="s">
        <v>154</v>
      </c>
      <c r="D74" s="28" t="s">
        <v>1266</v>
      </c>
      <c r="E74" s="243"/>
      <c r="F74" s="30">
        <v>3.45</v>
      </c>
      <c r="G74" s="39">
        <v>98</v>
      </c>
      <c r="H74" s="241" t="str">
        <f t="shared" si="0"/>
        <v>GIỎI</v>
      </c>
    </row>
    <row r="75" spans="1:8" s="113" customFormat="1" ht="31.5" x14ac:dyDescent="0.25">
      <c r="A75" s="37">
        <v>1</v>
      </c>
      <c r="B75" s="240" t="s">
        <v>958</v>
      </c>
      <c r="C75" s="28" t="s">
        <v>395</v>
      </c>
      <c r="D75" s="28" t="s">
        <v>23</v>
      </c>
      <c r="E75" s="160" t="s">
        <v>1267</v>
      </c>
      <c r="F75" s="30">
        <v>3.33</v>
      </c>
      <c r="G75" s="18"/>
      <c r="H75" s="241" t="str">
        <f t="shared" si="0"/>
        <v>GIỎI</v>
      </c>
    </row>
    <row r="76" spans="1:8" s="113" customFormat="1" ht="15.75" x14ac:dyDescent="0.25">
      <c r="A76" s="248"/>
      <c r="B76" s="249"/>
      <c r="C76" s="249"/>
      <c r="D76" s="249"/>
      <c r="E76" s="250"/>
      <c r="F76" s="251"/>
      <c r="G76" s="252"/>
      <c r="H76" s="248"/>
    </row>
    <row r="77" spans="1:8" s="113" customFormat="1" ht="15.75" x14ac:dyDescent="0.25">
      <c r="A77" s="248"/>
      <c r="B77" s="42" t="s">
        <v>1272</v>
      </c>
      <c r="C77" s="42"/>
      <c r="D77" s="43"/>
      <c r="E77" s="103"/>
      <c r="F77" s="251"/>
      <c r="G77" s="252"/>
      <c r="H77" s="248"/>
    </row>
    <row r="78" spans="1:8" s="113" customFormat="1" ht="15.75" x14ac:dyDescent="0.25">
      <c r="A78" s="248"/>
      <c r="B78" s="46"/>
      <c r="C78" s="190" t="s">
        <v>1269</v>
      </c>
      <c r="D78" s="190"/>
      <c r="E78" s="103"/>
      <c r="F78" s="251"/>
      <c r="G78" s="252"/>
      <c r="H78" s="248"/>
    </row>
    <row r="79" spans="1:8" s="113" customFormat="1" ht="15.75" x14ac:dyDescent="0.25">
      <c r="A79" s="248"/>
      <c r="B79" s="46"/>
      <c r="C79" s="46" t="s">
        <v>1270</v>
      </c>
      <c r="D79" s="5"/>
      <c r="E79" s="103"/>
      <c r="F79" s="251"/>
      <c r="G79" s="252"/>
      <c r="H79" s="248"/>
    </row>
    <row r="80" spans="1:8" s="113" customFormat="1" ht="15.75" x14ac:dyDescent="0.25">
      <c r="A80" s="248"/>
      <c r="B80" s="46"/>
      <c r="C80" s="46" t="s">
        <v>1271</v>
      </c>
      <c r="D80" s="5"/>
      <c r="E80" s="103"/>
      <c r="F80" s="251"/>
      <c r="G80" s="252"/>
      <c r="H80" s="248"/>
    </row>
    <row r="81" spans="2:7" s="113" customFormat="1" ht="13.5" x14ac:dyDescent="0.2">
      <c r="B81" s="114"/>
      <c r="C81" s="114"/>
      <c r="D81" s="114"/>
      <c r="E81" s="129"/>
      <c r="F81" s="115"/>
      <c r="G81" s="128"/>
    </row>
    <row r="82" spans="2:7" s="113" customFormat="1" ht="13.5" x14ac:dyDescent="0.2">
      <c r="B82" s="114"/>
      <c r="C82" s="114"/>
      <c r="D82" s="114"/>
      <c r="E82" s="129"/>
      <c r="F82" s="115"/>
      <c r="G82" s="128"/>
    </row>
    <row r="83" spans="2:7" s="113" customFormat="1" ht="13.5" x14ac:dyDescent="0.2">
      <c r="E83" s="129"/>
      <c r="F83" s="128"/>
      <c r="G83" s="128"/>
    </row>
    <row r="84" spans="2:7" x14ac:dyDescent="0.25">
      <c r="B84" s="131"/>
      <c r="C84" s="131"/>
    </row>
  </sheetData>
  <mergeCells count="12">
    <mergeCell ref="E61:E67"/>
    <mergeCell ref="E68:E74"/>
    <mergeCell ref="A1:C1"/>
    <mergeCell ref="A2:C2"/>
    <mergeCell ref="A4:F4"/>
    <mergeCell ref="A5:F5"/>
    <mergeCell ref="A6:H6"/>
    <mergeCell ref="E9:E15"/>
    <mergeCell ref="E16:E36"/>
    <mergeCell ref="E37:E40"/>
    <mergeCell ref="E41:E49"/>
    <mergeCell ref="E50:E59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A82" workbookViewId="0">
      <selection activeCell="C88" sqref="C88"/>
    </sheetView>
  </sheetViews>
  <sheetFormatPr defaultRowHeight="12.75" x14ac:dyDescent="0.2"/>
  <cols>
    <col min="1" max="1" width="5.28515625" style="176" customWidth="1"/>
    <col min="2" max="2" width="20.42578125" customWidth="1"/>
    <col min="3" max="3" width="16.7109375" customWidth="1"/>
    <col min="4" max="4" width="15.7109375" style="1" customWidth="1"/>
    <col min="5" max="5" width="9.140625" style="177"/>
    <col min="6" max="6" width="9.85546875" customWidth="1"/>
    <col min="7" max="7" width="17.7109375" customWidth="1"/>
  </cols>
  <sheetData>
    <row r="1" spans="1:9" s="120" customFormat="1" ht="18" customHeight="1" x14ac:dyDescent="0.25">
      <c r="A1" s="209" t="s">
        <v>7</v>
      </c>
      <c r="B1" s="209"/>
      <c r="C1" s="209"/>
      <c r="D1" s="117" t="s">
        <v>3</v>
      </c>
      <c r="E1" s="118"/>
      <c r="F1" s="118"/>
      <c r="G1" s="118"/>
      <c r="H1" s="119"/>
    </row>
    <row r="2" spans="1:9" s="120" customFormat="1" ht="18" customHeight="1" x14ac:dyDescent="0.25">
      <c r="A2" s="210" t="s">
        <v>0</v>
      </c>
      <c r="B2" s="210"/>
      <c r="C2" s="210"/>
      <c r="D2" s="117" t="s">
        <v>4</v>
      </c>
      <c r="E2" s="118"/>
      <c r="F2" s="118"/>
      <c r="G2" s="121"/>
      <c r="H2" s="119"/>
    </row>
    <row r="3" spans="1:9" s="120" customFormat="1" ht="9.75" customHeight="1" x14ac:dyDescent="0.25">
      <c r="A3" s="122"/>
      <c r="B3" s="122"/>
      <c r="C3" s="123"/>
      <c r="D3" s="123"/>
      <c r="E3" s="123"/>
      <c r="F3" s="123"/>
      <c r="G3" s="122"/>
    </row>
    <row r="4" spans="1:9" s="120" customFormat="1" ht="23.25" customHeight="1" x14ac:dyDescent="0.25">
      <c r="A4" s="211" t="s">
        <v>8</v>
      </c>
      <c r="B4" s="211"/>
      <c r="C4" s="211"/>
      <c r="D4" s="211"/>
      <c r="E4" s="211"/>
      <c r="F4" s="211"/>
      <c r="G4" s="211"/>
    </row>
    <row r="5" spans="1:9" s="124" customFormat="1" ht="24" customHeight="1" x14ac:dyDescent="0.2">
      <c r="A5" s="212" t="s">
        <v>1435</v>
      </c>
      <c r="B5" s="212"/>
      <c r="C5" s="212"/>
      <c r="D5" s="212"/>
      <c r="E5" s="212"/>
      <c r="F5" s="212"/>
      <c r="G5" s="212"/>
      <c r="I5" s="125"/>
    </row>
    <row r="6" spans="1:9" s="126" customFormat="1" ht="15.75" x14ac:dyDescent="0.25">
      <c r="A6" s="213" t="s">
        <v>435</v>
      </c>
      <c r="B6" s="213"/>
      <c r="C6" s="213"/>
      <c r="D6" s="213"/>
      <c r="E6" s="213"/>
      <c r="F6" s="213"/>
      <c r="G6" s="213"/>
      <c r="H6" s="178"/>
      <c r="I6" s="178"/>
    </row>
    <row r="7" spans="1:9" s="126" customFormat="1" ht="15.75" x14ac:dyDescent="0.25">
      <c r="A7" s="127"/>
      <c r="B7" s="127"/>
      <c r="C7" s="127"/>
      <c r="D7" s="127"/>
      <c r="E7" s="127"/>
      <c r="F7" s="127"/>
      <c r="G7" s="127"/>
      <c r="H7" s="178"/>
      <c r="I7" s="178"/>
    </row>
    <row r="8" spans="1:9" ht="18.75" x14ac:dyDescent="0.3">
      <c r="A8" s="135" t="s">
        <v>1273</v>
      </c>
      <c r="B8" s="56"/>
      <c r="C8" s="56"/>
      <c r="D8" s="136"/>
      <c r="E8" s="137"/>
      <c r="F8" s="56"/>
      <c r="G8" s="56"/>
      <c r="H8" s="138"/>
    </row>
    <row r="9" spans="1:9" s="143" customFormat="1" ht="31.5" x14ac:dyDescent="0.2">
      <c r="A9" s="139" t="s">
        <v>1007</v>
      </c>
      <c r="B9" s="140" t="s">
        <v>1274</v>
      </c>
      <c r="C9" s="140" t="s">
        <v>1275</v>
      </c>
      <c r="D9" s="141" t="s">
        <v>1276</v>
      </c>
      <c r="E9" s="141" t="s">
        <v>1277</v>
      </c>
      <c r="F9" s="141" t="s">
        <v>1278</v>
      </c>
      <c r="G9" s="141" t="s">
        <v>1279</v>
      </c>
      <c r="H9" s="142"/>
    </row>
    <row r="10" spans="1:9" ht="15.75" x14ac:dyDescent="0.2">
      <c r="A10" s="14">
        <v>1</v>
      </c>
      <c r="B10" s="144" t="s">
        <v>1280</v>
      </c>
      <c r="C10" s="145" t="s">
        <v>22</v>
      </c>
      <c r="D10" s="14" t="s">
        <v>1281</v>
      </c>
      <c r="E10" s="14">
        <v>3.76</v>
      </c>
      <c r="F10" s="14">
        <v>94</v>
      </c>
      <c r="G10" s="14" t="s">
        <v>869</v>
      </c>
    </row>
    <row r="11" spans="1:9" ht="15.75" x14ac:dyDescent="0.2">
      <c r="A11" s="14">
        <v>2</v>
      </c>
      <c r="B11" s="146" t="s">
        <v>1282</v>
      </c>
      <c r="C11" s="53" t="s">
        <v>273</v>
      </c>
      <c r="D11" s="14" t="s">
        <v>1281</v>
      </c>
      <c r="E11" s="14">
        <v>3.42</v>
      </c>
      <c r="F11" s="14">
        <v>98</v>
      </c>
      <c r="G11" s="14" t="s">
        <v>433</v>
      </c>
    </row>
    <row r="12" spans="1:9" ht="15.75" x14ac:dyDescent="0.2">
      <c r="A12" s="14">
        <v>3</v>
      </c>
      <c r="B12" s="144" t="s">
        <v>1283</v>
      </c>
      <c r="C12" s="145" t="s">
        <v>1284</v>
      </c>
      <c r="D12" s="14" t="s">
        <v>1281</v>
      </c>
      <c r="E12" s="14">
        <v>3.12</v>
      </c>
      <c r="F12" s="14">
        <v>92</v>
      </c>
      <c r="G12" s="14" t="s">
        <v>432</v>
      </c>
    </row>
    <row r="13" spans="1:9" ht="15.75" x14ac:dyDescent="0.2">
      <c r="A13" s="14">
        <v>4</v>
      </c>
      <c r="B13" s="146" t="s">
        <v>1285</v>
      </c>
      <c r="C13" s="53" t="s">
        <v>1286</v>
      </c>
      <c r="D13" s="14" t="s">
        <v>13</v>
      </c>
      <c r="E13" s="14">
        <v>2.88</v>
      </c>
      <c r="F13" s="14">
        <v>89</v>
      </c>
      <c r="G13" s="14" t="s">
        <v>432</v>
      </c>
    </row>
    <row r="14" spans="1:9" ht="15.75" x14ac:dyDescent="0.2">
      <c r="A14" s="14">
        <v>5</v>
      </c>
      <c r="B14" s="146" t="s">
        <v>1287</v>
      </c>
      <c r="C14" s="53" t="s">
        <v>1288</v>
      </c>
      <c r="D14" s="14" t="s">
        <v>1289</v>
      </c>
      <c r="E14" s="14">
        <v>3.27</v>
      </c>
      <c r="F14" s="14">
        <v>94</v>
      </c>
      <c r="G14" s="14" t="s">
        <v>433</v>
      </c>
    </row>
    <row r="15" spans="1:9" ht="15.75" x14ac:dyDescent="0.25">
      <c r="A15" s="14">
        <v>6</v>
      </c>
      <c r="B15" s="28" t="s">
        <v>1290</v>
      </c>
      <c r="C15" s="147" t="s">
        <v>1291</v>
      </c>
      <c r="D15" s="17" t="s">
        <v>1292</v>
      </c>
      <c r="E15" s="17">
        <v>2.67</v>
      </c>
      <c r="F15" s="14">
        <v>94</v>
      </c>
      <c r="G15" s="14" t="s">
        <v>432</v>
      </c>
    </row>
    <row r="16" spans="1:9" ht="15.75" x14ac:dyDescent="0.25">
      <c r="A16" s="14">
        <v>7</v>
      </c>
      <c r="B16" s="28" t="s">
        <v>1293</v>
      </c>
      <c r="C16" s="147" t="s">
        <v>1031</v>
      </c>
      <c r="D16" s="17" t="s">
        <v>111</v>
      </c>
      <c r="E16" s="17">
        <v>2.76</v>
      </c>
      <c r="F16" s="14">
        <v>88</v>
      </c>
      <c r="G16" s="14" t="s">
        <v>432</v>
      </c>
    </row>
    <row r="17" spans="1:12" ht="18.75" customHeight="1" x14ac:dyDescent="0.2">
      <c r="A17" s="14">
        <v>8</v>
      </c>
      <c r="B17" s="144" t="s">
        <v>1294</v>
      </c>
      <c r="C17" s="145" t="s">
        <v>1295</v>
      </c>
      <c r="D17" s="14" t="s">
        <v>36</v>
      </c>
      <c r="E17" s="14">
        <v>3.73</v>
      </c>
      <c r="F17" s="14">
        <v>98</v>
      </c>
      <c r="G17" s="14" t="s">
        <v>869</v>
      </c>
    </row>
    <row r="18" spans="1:12" ht="18.75" customHeight="1" x14ac:dyDescent="0.2">
      <c r="A18" s="14">
        <v>9</v>
      </c>
      <c r="B18" s="144" t="s">
        <v>1296</v>
      </c>
      <c r="C18" s="145" t="s">
        <v>154</v>
      </c>
      <c r="D18" s="14" t="s">
        <v>72</v>
      </c>
      <c r="E18" s="14">
        <v>3.61</v>
      </c>
      <c r="F18" s="14">
        <v>93</v>
      </c>
      <c r="G18" s="14" t="s">
        <v>869</v>
      </c>
    </row>
    <row r="19" spans="1:12" ht="18.75" customHeight="1" x14ac:dyDescent="0.2">
      <c r="A19" s="14">
        <v>10</v>
      </c>
      <c r="B19" s="146" t="s">
        <v>1297</v>
      </c>
      <c r="C19" s="53" t="s">
        <v>1298</v>
      </c>
      <c r="D19" s="14" t="s">
        <v>110</v>
      </c>
      <c r="E19" s="14">
        <v>3.15</v>
      </c>
      <c r="F19" s="14">
        <v>92</v>
      </c>
      <c r="G19" s="14" t="s">
        <v>432</v>
      </c>
    </row>
    <row r="20" spans="1:12" ht="18.75" customHeight="1" x14ac:dyDescent="0.2">
      <c r="A20" s="14">
        <v>11</v>
      </c>
      <c r="B20" s="146" t="s">
        <v>1299</v>
      </c>
      <c r="C20" s="53" t="s">
        <v>154</v>
      </c>
      <c r="D20" s="14" t="s">
        <v>39</v>
      </c>
      <c r="E20" s="14">
        <v>2.94</v>
      </c>
      <c r="F20" s="14">
        <v>89</v>
      </c>
      <c r="G20" s="14" t="s">
        <v>432</v>
      </c>
    </row>
    <row r="21" spans="1:12" ht="18.75" customHeight="1" x14ac:dyDescent="0.2">
      <c r="A21" s="14">
        <v>12</v>
      </c>
      <c r="B21" s="146" t="s">
        <v>1300</v>
      </c>
      <c r="C21" s="53" t="s">
        <v>1301</v>
      </c>
      <c r="D21" s="14" t="s">
        <v>23</v>
      </c>
      <c r="E21" s="14">
        <v>2.85</v>
      </c>
      <c r="F21" s="14">
        <v>98</v>
      </c>
      <c r="G21" s="14" t="s">
        <v>432</v>
      </c>
    </row>
    <row r="22" spans="1:12" ht="18.75" customHeight="1" x14ac:dyDescent="0.25">
      <c r="A22" s="14">
        <v>13</v>
      </c>
      <c r="B22" s="28" t="s">
        <v>1302</v>
      </c>
      <c r="C22" s="147" t="s">
        <v>1303</v>
      </c>
      <c r="D22" s="17" t="s">
        <v>23</v>
      </c>
      <c r="E22" s="17">
        <v>2.7</v>
      </c>
      <c r="F22" s="14">
        <v>82</v>
      </c>
      <c r="G22" s="18" t="s">
        <v>432</v>
      </c>
    </row>
    <row r="23" spans="1:12" ht="18.75" customHeight="1" x14ac:dyDescent="0.2">
      <c r="A23" s="14">
        <v>14</v>
      </c>
      <c r="B23" s="146" t="s">
        <v>1304</v>
      </c>
      <c r="C23" s="53" t="s">
        <v>1305</v>
      </c>
      <c r="D23" s="14" t="s">
        <v>1306</v>
      </c>
      <c r="E23" s="14">
        <v>2.94</v>
      </c>
      <c r="F23" s="14">
        <v>87</v>
      </c>
      <c r="G23" s="14" t="s">
        <v>432</v>
      </c>
    </row>
    <row r="24" spans="1:12" ht="18.75" customHeight="1" x14ac:dyDescent="0.2">
      <c r="A24" s="14">
        <v>15</v>
      </c>
      <c r="B24" s="144" t="s">
        <v>1307</v>
      </c>
      <c r="C24" s="145" t="s">
        <v>1308</v>
      </c>
      <c r="D24" s="14" t="s">
        <v>1309</v>
      </c>
      <c r="E24" s="14">
        <v>3.64</v>
      </c>
      <c r="F24" s="14">
        <v>94</v>
      </c>
      <c r="G24" s="14" t="s">
        <v>869</v>
      </c>
      <c r="L24" s="148"/>
    </row>
    <row r="25" spans="1:12" ht="18.75" customHeight="1" x14ac:dyDescent="0.25">
      <c r="A25" s="14">
        <v>16</v>
      </c>
      <c r="B25" s="28" t="s">
        <v>1310</v>
      </c>
      <c r="C25" s="147" t="s">
        <v>1069</v>
      </c>
      <c r="D25" s="17" t="s">
        <v>44</v>
      </c>
      <c r="E25" s="17">
        <v>3.24</v>
      </c>
      <c r="F25" s="14">
        <v>93</v>
      </c>
      <c r="G25" s="18" t="s">
        <v>433</v>
      </c>
    </row>
    <row r="26" spans="1:12" ht="18.75" customHeight="1" x14ac:dyDescent="0.25">
      <c r="A26" s="14">
        <v>17</v>
      </c>
      <c r="B26" s="28" t="s">
        <v>1311</v>
      </c>
      <c r="C26" s="28" t="s">
        <v>1312</v>
      </c>
      <c r="D26" s="17" t="s">
        <v>1313</v>
      </c>
      <c r="E26" s="17">
        <v>2.82</v>
      </c>
      <c r="F26" s="14">
        <v>89</v>
      </c>
      <c r="G26" s="18" t="s">
        <v>432</v>
      </c>
    </row>
    <row r="27" spans="1:12" ht="18.75" customHeight="1" x14ac:dyDescent="0.2">
      <c r="A27" s="14">
        <v>18</v>
      </c>
      <c r="B27" s="146" t="s">
        <v>1314</v>
      </c>
      <c r="C27" s="53" t="s">
        <v>1315</v>
      </c>
      <c r="D27" s="14" t="s">
        <v>51</v>
      </c>
      <c r="E27" s="14">
        <v>3.09</v>
      </c>
      <c r="F27" s="14">
        <v>89</v>
      </c>
      <c r="G27" s="14" t="s">
        <v>432</v>
      </c>
    </row>
    <row r="28" spans="1:12" ht="18.75" customHeight="1" x14ac:dyDescent="0.2">
      <c r="A28" s="14">
        <v>19</v>
      </c>
      <c r="B28" s="144" t="s">
        <v>1316</v>
      </c>
      <c r="C28" s="145" t="s">
        <v>1305</v>
      </c>
      <c r="D28" s="14" t="s">
        <v>28</v>
      </c>
      <c r="E28" s="14">
        <v>3.36</v>
      </c>
      <c r="F28" s="14">
        <v>92</v>
      </c>
      <c r="G28" s="14" t="s">
        <v>433</v>
      </c>
    </row>
    <row r="29" spans="1:12" ht="18.75" customHeight="1" x14ac:dyDescent="0.25">
      <c r="A29" s="14">
        <v>20</v>
      </c>
      <c r="B29" s="28" t="s">
        <v>1317</v>
      </c>
      <c r="C29" s="145" t="s">
        <v>1318</v>
      </c>
      <c r="D29" s="14" t="s">
        <v>54</v>
      </c>
      <c r="E29" s="14">
        <v>2.7</v>
      </c>
      <c r="F29" s="14">
        <v>89</v>
      </c>
      <c r="G29" s="14" t="s">
        <v>432</v>
      </c>
    </row>
    <row r="30" spans="1:12" ht="18.75" customHeight="1" x14ac:dyDescent="0.2">
      <c r="A30" s="14">
        <v>21</v>
      </c>
      <c r="B30" s="144" t="s">
        <v>1319</v>
      </c>
      <c r="C30" s="145" t="s">
        <v>1320</v>
      </c>
      <c r="D30" s="14" t="s">
        <v>54</v>
      </c>
      <c r="E30" s="14">
        <v>3.94</v>
      </c>
      <c r="F30" s="14">
        <v>100</v>
      </c>
      <c r="G30" s="14" t="s">
        <v>869</v>
      </c>
    </row>
    <row r="31" spans="1:12" ht="18.75" customHeight="1" x14ac:dyDescent="0.25">
      <c r="A31" s="14">
        <v>22</v>
      </c>
      <c r="B31" s="28" t="s">
        <v>1321</v>
      </c>
      <c r="C31" s="149" t="s">
        <v>1322</v>
      </c>
      <c r="D31" s="17" t="s">
        <v>277</v>
      </c>
      <c r="E31" s="17">
        <v>3.18</v>
      </c>
      <c r="F31" s="14">
        <v>99</v>
      </c>
      <c r="G31" s="18" t="s">
        <v>432</v>
      </c>
    </row>
    <row r="32" spans="1:12" ht="18.75" customHeight="1" x14ac:dyDescent="0.25">
      <c r="A32" s="14">
        <v>23</v>
      </c>
      <c r="B32" s="144" t="s">
        <v>1323</v>
      </c>
      <c r="C32" s="254" t="s">
        <v>1324</v>
      </c>
      <c r="D32" s="255" t="s">
        <v>1325</v>
      </c>
      <c r="E32" s="17">
        <v>2.72</v>
      </c>
      <c r="F32" s="14">
        <v>88</v>
      </c>
      <c r="G32" s="18" t="s">
        <v>432</v>
      </c>
    </row>
    <row r="33" spans="1:7" ht="15.75" x14ac:dyDescent="0.25">
      <c r="A33" s="14">
        <v>24</v>
      </c>
      <c r="B33" s="144" t="s">
        <v>1326</v>
      </c>
      <c r="C33" s="254" t="s">
        <v>1327</v>
      </c>
      <c r="D33" s="255" t="s">
        <v>1328</v>
      </c>
      <c r="E33" s="17">
        <v>2.72</v>
      </c>
      <c r="F33" s="14">
        <v>88</v>
      </c>
      <c r="G33" s="18" t="s">
        <v>432</v>
      </c>
    </row>
    <row r="34" spans="1:7" ht="15.75" x14ac:dyDescent="0.25">
      <c r="A34" s="14">
        <v>25</v>
      </c>
      <c r="B34" s="28" t="s">
        <v>1329</v>
      </c>
      <c r="C34" s="253" t="s">
        <v>1330</v>
      </c>
      <c r="D34" s="255" t="s">
        <v>1331</v>
      </c>
      <c r="E34" s="17">
        <v>2.72</v>
      </c>
      <c r="F34" s="14">
        <v>88</v>
      </c>
      <c r="G34" s="18" t="s">
        <v>432</v>
      </c>
    </row>
    <row r="35" spans="1:7" ht="15.75" x14ac:dyDescent="0.25">
      <c r="A35" s="14">
        <v>26</v>
      </c>
      <c r="B35" s="28" t="s">
        <v>1332</v>
      </c>
      <c r="C35" s="149" t="s">
        <v>1333</v>
      </c>
      <c r="D35" s="17" t="s">
        <v>46</v>
      </c>
      <c r="E35" s="17">
        <v>3.36</v>
      </c>
      <c r="F35" s="14">
        <v>89</v>
      </c>
      <c r="G35" s="18" t="s">
        <v>433</v>
      </c>
    </row>
    <row r="36" spans="1:7" ht="15.75" x14ac:dyDescent="0.25">
      <c r="A36" s="135" t="s">
        <v>1334</v>
      </c>
      <c r="B36" s="150"/>
      <c r="C36" s="150"/>
      <c r="D36" s="151"/>
      <c r="E36" s="152"/>
      <c r="F36" s="150"/>
      <c r="G36" s="150"/>
    </row>
    <row r="37" spans="1:7" ht="15.75" x14ac:dyDescent="0.25">
      <c r="A37" s="153">
        <v>1</v>
      </c>
      <c r="B37" s="91" t="s">
        <v>1335</v>
      </c>
      <c r="C37" s="154" t="s">
        <v>1336</v>
      </c>
      <c r="D37" s="154" t="s">
        <v>13</v>
      </c>
      <c r="E37" s="155">
        <v>3.52</v>
      </c>
      <c r="F37" s="156">
        <v>95</v>
      </c>
      <c r="G37" s="18" t="s">
        <v>433</v>
      </c>
    </row>
    <row r="38" spans="1:7" ht="15.75" x14ac:dyDescent="0.25">
      <c r="A38" s="156">
        <v>2</v>
      </c>
      <c r="B38" s="157" t="s">
        <v>1337</v>
      </c>
      <c r="C38" s="154" t="s">
        <v>1338</v>
      </c>
      <c r="D38" s="154" t="s">
        <v>13</v>
      </c>
      <c r="E38" s="155">
        <v>3.27</v>
      </c>
      <c r="F38" s="156">
        <v>77</v>
      </c>
      <c r="G38" s="18" t="s">
        <v>433</v>
      </c>
    </row>
    <row r="39" spans="1:7" ht="15.75" x14ac:dyDescent="0.25">
      <c r="A39" s="153">
        <v>3</v>
      </c>
      <c r="B39" s="157" t="s">
        <v>1339</v>
      </c>
      <c r="C39" s="154" t="s">
        <v>1340</v>
      </c>
      <c r="D39" s="154" t="s">
        <v>59</v>
      </c>
      <c r="E39" s="155">
        <v>2.89</v>
      </c>
      <c r="F39" s="156">
        <v>88</v>
      </c>
      <c r="G39" s="18" t="s">
        <v>432</v>
      </c>
    </row>
    <row r="40" spans="1:7" ht="15.75" x14ac:dyDescent="0.25">
      <c r="A40" s="156">
        <v>4</v>
      </c>
      <c r="B40" s="157" t="s">
        <v>1341</v>
      </c>
      <c r="C40" s="154" t="s">
        <v>1342</v>
      </c>
      <c r="D40" s="154" t="s">
        <v>49</v>
      </c>
      <c r="E40" s="155">
        <v>3.12</v>
      </c>
      <c r="F40" s="156">
        <v>94</v>
      </c>
      <c r="G40" s="18" t="s">
        <v>432</v>
      </c>
    </row>
    <row r="41" spans="1:7" ht="15.75" x14ac:dyDescent="0.25">
      <c r="A41" s="153">
        <v>5</v>
      </c>
      <c r="B41" s="158" t="s">
        <v>1343</v>
      </c>
      <c r="C41" s="154" t="s">
        <v>126</v>
      </c>
      <c r="D41" s="154" t="s">
        <v>1344</v>
      </c>
      <c r="E41" s="155">
        <v>3.94</v>
      </c>
      <c r="F41" s="156">
        <v>100</v>
      </c>
      <c r="G41" s="18" t="s">
        <v>869</v>
      </c>
    </row>
    <row r="42" spans="1:7" ht="15.75" x14ac:dyDescent="0.25">
      <c r="A42" s="156">
        <v>6</v>
      </c>
      <c r="B42" s="157" t="s">
        <v>1345</v>
      </c>
      <c r="C42" s="154" t="s">
        <v>1346</v>
      </c>
      <c r="D42" s="154" t="s">
        <v>36</v>
      </c>
      <c r="E42" s="155">
        <v>3</v>
      </c>
      <c r="F42" s="156">
        <v>87</v>
      </c>
      <c r="G42" s="18" t="s">
        <v>432</v>
      </c>
    </row>
    <row r="43" spans="1:7" ht="15.75" x14ac:dyDescent="0.25">
      <c r="A43" s="153">
        <v>7</v>
      </c>
      <c r="B43" s="157" t="s">
        <v>1347</v>
      </c>
      <c r="C43" s="154" t="s">
        <v>1348</v>
      </c>
      <c r="D43" s="154" t="s">
        <v>34</v>
      </c>
      <c r="E43" s="155">
        <v>3.15</v>
      </c>
      <c r="F43" s="156">
        <v>94</v>
      </c>
      <c r="G43" s="18" t="s">
        <v>432</v>
      </c>
    </row>
    <row r="44" spans="1:7" ht="15.75" x14ac:dyDescent="0.25">
      <c r="A44" s="156">
        <v>8</v>
      </c>
      <c r="B44" s="157" t="s">
        <v>1349</v>
      </c>
      <c r="C44" s="154" t="s">
        <v>203</v>
      </c>
      <c r="D44" s="154" t="s">
        <v>23</v>
      </c>
      <c r="E44" s="155">
        <v>3</v>
      </c>
      <c r="F44" s="156">
        <v>80</v>
      </c>
      <c r="G44" s="18" t="s">
        <v>432</v>
      </c>
    </row>
    <row r="45" spans="1:7" ht="15.75" x14ac:dyDescent="0.25">
      <c r="A45" s="153">
        <v>9</v>
      </c>
      <c r="B45" s="157" t="s">
        <v>1350</v>
      </c>
      <c r="C45" s="154" t="s">
        <v>1351</v>
      </c>
      <c r="D45" s="154" t="s">
        <v>23</v>
      </c>
      <c r="E45" s="155">
        <v>2.91</v>
      </c>
      <c r="F45" s="156">
        <v>90</v>
      </c>
      <c r="G45" s="18" t="s">
        <v>432</v>
      </c>
    </row>
    <row r="46" spans="1:7" ht="15.75" x14ac:dyDescent="0.25">
      <c r="A46" s="156">
        <v>10</v>
      </c>
      <c r="B46" s="157" t="s">
        <v>1352</v>
      </c>
      <c r="C46" s="154" t="s">
        <v>22</v>
      </c>
      <c r="D46" s="154" t="s">
        <v>71</v>
      </c>
      <c r="E46" s="155">
        <v>3.73</v>
      </c>
      <c r="F46" s="156">
        <v>98</v>
      </c>
      <c r="G46" s="18" t="s">
        <v>869</v>
      </c>
    </row>
    <row r="47" spans="1:7" ht="15.75" x14ac:dyDescent="0.25">
      <c r="A47" s="153">
        <v>11</v>
      </c>
      <c r="B47" s="157" t="s">
        <v>1353</v>
      </c>
      <c r="C47" s="154" t="s">
        <v>1354</v>
      </c>
      <c r="D47" s="154" t="s">
        <v>815</v>
      </c>
      <c r="E47" s="155">
        <v>2.56</v>
      </c>
      <c r="F47" s="156">
        <v>81</v>
      </c>
      <c r="G47" s="18" t="s">
        <v>432</v>
      </c>
    </row>
    <row r="48" spans="1:7" ht="15.75" x14ac:dyDescent="0.25">
      <c r="A48" s="156">
        <v>12</v>
      </c>
      <c r="B48" s="157" t="s">
        <v>1307</v>
      </c>
      <c r="C48" s="154" t="s">
        <v>1355</v>
      </c>
      <c r="D48" s="154" t="s">
        <v>21</v>
      </c>
      <c r="E48" s="155">
        <v>3.08</v>
      </c>
      <c r="F48" s="156">
        <v>80</v>
      </c>
      <c r="G48" s="18" t="s">
        <v>432</v>
      </c>
    </row>
    <row r="49" spans="1:7" ht="15.75" x14ac:dyDescent="0.25">
      <c r="A49" s="153">
        <v>13</v>
      </c>
      <c r="B49" s="157" t="s">
        <v>1356</v>
      </c>
      <c r="C49" s="28" t="s">
        <v>89</v>
      </c>
      <c r="D49" s="28" t="s">
        <v>32</v>
      </c>
      <c r="E49" s="159">
        <v>3.76</v>
      </c>
      <c r="F49" s="156">
        <v>100</v>
      </c>
      <c r="G49" s="18" t="s">
        <v>869</v>
      </c>
    </row>
    <row r="50" spans="1:7" ht="15.75" x14ac:dyDescent="0.25">
      <c r="A50" s="156">
        <v>14</v>
      </c>
      <c r="B50" s="157" t="s">
        <v>1357</v>
      </c>
      <c r="C50" s="28" t="s">
        <v>55</v>
      </c>
      <c r="D50" s="28" t="s">
        <v>44</v>
      </c>
      <c r="E50" s="159">
        <v>3.09</v>
      </c>
      <c r="F50" s="156">
        <v>89</v>
      </c>
      <c r="G50" s="18" t="s">
        <v>432</v>
      </c>
    </row>
    <row r="51" spans="1:7" ht="15.75" x14ac:dyDescent="0.25">
      <c r="A51" s="153">
        <v>15</v>
      </c>
      <c r="B51" s="157" t="s">
        <v>1358</v>
      </c>
      <c r="C51" s="28" t="s">
        <v>12</v>
      </c>
      <c r="D51" s="28" t="s">
        <v>86</v>
      </c>
      <c r="E51" s="159">
        <v>2.67</v>
      </c>
      <c r="F51" s="156">
        <v>80</v>
      </c>
      <c r="G51" s="18" t="s">
        <v>432</v>
      </c>
    </row>
    <row r="52" spans="1:7" ht="15.75" x14ac:dyDescent="0.25">
      <c r="A52" s="156">
        <v>16</v>
      </c>
      <c r="B52" s="157" t="s">
        <v>1359</v>
      </c>
      <c r="C52" s="28" t="s">
        <v>1360</v>
      </c>
      <c r="D52" s="28" t="s">
        <v>54</v>
      </c>
      <c r="E52" s="159">
        <v>2.61</v>
      </c>
      <c r="F52" s="156">
        <v>84</v>
      </c>
      <c r="G52" s="18" t="s">
        <v>432</v>
      </c>
    </row>
    <row r="53" spans="1:7" ht="15.75" x14ac:dyDescent="0.25">
      <c r="A53" s="153">
        <v>17</v>
      </c>
      <c r="B53" s="157" t="s">
        <v>1361</v>
      </c>
      <c r="C53" s="28" t="s">
        <v>1362</v>
      </c>
      <c r="D53" s="28" t="s">
        <v>595</v>
      </c>
      <c r="E53" s="159">
        <v>3.94</v>
      </c>
      <c r="F53" s="156">
        <v>93</v>
      </c>
      <c r="G53" s="18" t="s">
        <v>869</v>
      </c>
    </row>
    <row r="54" spans="1:7" ht="15.75" x14ac:dyDescent="0.25">
      <c r="A54" s="156">
        <v>18</v>
      </c>
      <c r="B54" s="157" t="s">
        <v>1363</v>
      </c>
      <c r="C54" s="28" t="s">
        <v>1364</v>
      </c>
      <c r="D54" s="28" t="s">
        <v>1365</v>
      </c>
      <c r="E54" s="159">
        <v>2.52</v>
      </c>
      <c r="F54" s="156">
        <v>95</v>
      </c>
      <c r="G54" s="18" t="s">
        <v>432</v>
      </c>
    </row>
    <row r="55" spans="1:7" ht="15.75" x14ac:dyDescent="0.25">
      <c r="A55" s="153">
        <v>19</v>
      </c>
      <c r="B55" s="157" t="s">
        <v>1366</v>
      </c>
      <c r="C55" s="28" t="s">
        <v>1367</v>
      </c>
      <c r="D55" s="28" t="s">
        <v>20</v>
      </c>
      <c r="E55" s="159">
        <v>3.88</v>
      </c>
      <c r="F55" s="156">
        <v>99</v>
      </c>
      <c r="G55" s="18" t="s">
        <v>869</v>
      </c>
    </row>
    <row r="56" spans="1:7" ht="15.75" x14ac:dyDescent="0.25">
      <c r="A56" s="214" t="s">
        <v>1368</v>
      </c>
      <c r="B56" s="215"/>
      <c r="C56" s="215"/>
      <c r="D56" s="215"/>
      <c r="E56" s="215"/>
      <c r="F56" s="215"/>
      <c r="G56" s="216"/>
    </row>
    <row r="57" spans="1:7" ht="15.75" x14ac:dyDescent="0.25">
      <c r="A57" s="17">
        <v>1</v>
      </c>
      <c r="B57" s="160" t="s">
        <v>1369</v>
      </c>
      <c r="C57" s="161" t="s">
        <v>1370</v>
      </c>
      <c r="D57" s="161" t="s">
        <v>1371</v>
      </c>
      <c r="E57" s="14">
        <v>2.5299999999999998</v>
      </c>
      <c r="F57" s="17">
        <v>85</v>
      </c>
      <c r="G57" s="17" t="s">
        <v>432</v>
      </c>
    </row>
    <row r="58" spans="1:7" ht="15.75" x14ac:dyDescent="0.25">
      <c r="A58" s="17">
        <v>2</v>
      </c>
      <c r="B58" s="160" t="s">
        <v>1372</v>
      </c>
      <c r="C58" s="161" t="s">
        <v>1373</v>
      </c>
      <c r="D58" s="161" t="s">
        <v>54</v>
      </c>
      <c r="E58" s="14">
        <v>3.53</v>
      </c>
      <c r="F58" s="17">
        <v>92</v>
      </c>
      <c r="G58" s="17" t="s">
        <v>433</v>
      </c>
    </row>
    <row r="59" spans="1:7" ht="15.75" x14ac:dyDescent="0.25">
      <c r="A59" s="17">
        <v>3</v>
      </c>
      <c r="B59" s="160" t="s">
        <v>1374</v>
      </c>
      <c r="C59" s="161" t="s">
        <v>22</v>
      </c>
      <c r="D59" s="161" t="s">
        <v>894</v>
      </c>
      <c r="E59" s="14">
        <v>3.47</v>
      </c>
      <c r="F59" s="17">
        <v>83</v>
      </c>
      <c r="G59" s="17" t="s">
        <v>433</v>
      </c>
    </row>
    <row r="60" spans="1:7" ht="15.75" x14ac:dyDescent="0.25">
      <c r="A60" s="17">
        <v>4</v>
      </c>
      <c r="B60" s="160" t="s">
        <v>1375</v>
      </c>
      <c r="C60" s="161" t="s">
        <v>349</v>
      </c>
      <c r="D60" s="161" t="s">
        <v>1376</v>
      </c>
      <c r="E60" s="162">
        <v>3</v>
      </c>
      <c r="F60" s="17">
        <v>81</v>
      </c>
      <c r="G60" s="17" t="s">
        <v>432</v>
      </c>
    </row>
    <row r="61" spans="1:7" ht="15.75" x14ac:dyDescent="0.25">
      <c r="A61" s="17">
        <v>5</v>
      </c>
      <c r="B61" s="160" t="s">
        <v>1377</v>
      </c>
      <c r="C61" s="161" t="s">
        <v>1054</v>
      </c>
      <c r="D61" s="161" t="s">
        <v>32</v>
      </c>
      <c r="E61" s="163">
        <v>2.88</v>
      </c>
      <c r="F61" s="17">
        <v>85</v>
      </c>
      <c r="G61" s="17" t="s">
        <v>432</v>
      </c>
    </row>
    <row r="62" spans="1:7" ht="15.75" x14ac:dyDescent="0.25">
      <c r="A62" s="214" t="s">
        <v>1378</v>
      </c>
      <c r="B62" s="215"/>
      <c r="C62" s="215"/>
      <c r="D62" s="215"/>
      <c r="E62" s="215"/>
      <c r="F62" s="215"/>
      <c r="G62" s="216"/>
    </row>
    <row r="63" spans="1:7" ht="15.75" x14ac:dyDescent="0.25">
      <c r="A63" s="27">
        <v>1</v>
      </c>
      <c r="B63" s="28" t="s">
        <v>1379</v>
      </c>
      <c r="C63" s="28" t="s">
        <v>244</v>
      </c>
      <c r="D63" s="28" t="s">
        <v>135</v>
      </c>
      <c r="E63" s="30">
        <v>2.82</v>
      </c>
      <c r="F63" s="164">
        <v>91</v>
      </c>
      <c r="G63" s="165" t="s">
        <v>432</v>
      </c>
    </row>
    <row r="64" spans="1:7" ht="15.75" x14ac:dyDescent="0.25">
      <c r="A64" s="27">
        <v>2</v>
      </c>
      <c r="B64" s="28" t="s">
        <v>1380</v>
      </c>
      <c r="C64" s="28" t="s">
        <v>1381</v>
      </c>
      <c r="D64" s="28" t="s">
        <v>37</v>
      </c>
      <c r="E64" s="30">
        <v>2.71</v>
      </c>
      <c r="F64" s="164">
        <v>91</v>
      </c>
      <c r="G64" s="165" t="s">
        <v>432</v>
      </c>
    </row>
    <row r="65" spans="1:7" ht="15.75" x14ac:dyDescent="0.25">
      <c r="A65" s="27">
        <v>3</v>
      </c>
      <c r="B65" s="28" t="s">
        <v>1382</v>
      </c>
      <c r="C65" s="28" t="s">
        <v>22</v>
      </c>
      <c r="D65" s="28" t="s">
        <v>34</v>
      </c>
      <c r="E65" s="30">
        <v>3.12</v>
      </c>
      <c r="F65" s="164">
        <v>91</v>
      </c>
      <c r="G65" s="165" t="s">
        <v>432</v>
      </c>
    </row>
    <row r="66" spans="1:7" ht="15.75" x14ac:dyDescent="0.25">
      <c r="A66" s="27">
        <v>4</v>
      </c>
      <c r="B66" s="28" t="s">
        <v>1383</v>
      </c>
      <c r="C66" s="28" t="s">
        <v>374</v>
      </c>
      <c r="D66" s="28" t="s">
        <v>57</v>
      </c>
      <c r="E66" s="30">
        <v>2.94</v>
      </c>
      <c r="F66" s="164">
        <v>91</v>
      </c>
      <c r="G66" s="165" t="s">
        <v>432</v>
      </c>
    </row>
    <row r="67" spans="1:7" ht="15.75" x14ac:dyDescent="0.25">
      <c r="A67" s="27">
        <v>5</v>
      </c>
      <c r="B67" s="28" t="s">
        <v>1384</v>
      </c>
      <c r="C67" s="28" t="s">
        <v>73</v>
      </c>
      <c r="D67" s="28" t="s">
        <v>65</v>
      </c>
      <c r="E67" s="30">
        <v>2.65</v>
      </c>
      <c r="F67" s="164">
        <v>92</v>
      </c>
      <c r="G67" s="165" t="s">
        <v>432</v>
      </c>
    </row>
    <row r="68" spans="1:7" ht="15.75" x14ac:dyDescent="0.25">
      <c r="A68" s="27">
        <v>6</v>
      </c>
      <c r="B68" s="28" t="s">
        <v>1385</v>
      </c>
      <c r="C68" s="28" t="s">
        <v>12</v>
      </c>
      <c r="D68" s="28" t="s">
        <v>65</v>
      </c>
      <c r="E68" s="30">
        <v>3.35</v>
      </c>
      <c r="F68" s="164">
        <v>92</v>
      </c>
      <c r="G68" s="165" t="s">
        <v>433</v>
      </c>
    </row>
    <row r="69" spans="1:7" ht="15.75" x14ac:dyDescent="0.25">
      <c r="A69" s="27">
        <v>7</v>
      </c>
      <c r="B69" s="28" t="s">
        <v>1386</v>
      </c>
      <c r="C69" s="28" t="s">
        <v>1387</v>
      </c>
      <c r="D69" s="28" t="s">
        <v>111</v>
      </c>
      <c r="E69" s="30">
        <v>2.5299999999999998</v>
      </c>
      <c r="F69" s="164">
        <v>91</v>
      </c>
      <c r="G69" s="165" t="s">
        <v>432</v>
      </c>
    </row>
    <row r="70" spans="1:7" ht="15.75" x14ac:dyDescent="0.25">
      <c r="A70" s="27">
        <v>8</v>
      </c>
      <c r="B70" s="28" t="s">
        <v>1388</v>
      </c>
      <c r="C70" s="28" t="s">
        <v>1389</v>
      </c>
      <c r="D70" s="28" t="s">
        <v>21</v>
      </c>
      <c r="E70" s="30">
        <v>2.5299999999999998</v>
      </c>
      <c r="F70" s="164">
        <v>91</v>
      </c>
      <c r="G70" s="165" t="s">
        <v>432</v>
      </c>
    </row>
    <row r="71" spans="1:7" ht="15.75" x14ac:dyDescent="0.25">
      <c r="A71" s="27">
        <v>9</v>
      </c>
      <c r="B71" s="28" t="s">
        <v>1390</v>
      </c>
      <c r="C71" s="28" t="s">
        <v>52</v>
      </c>
      <c r="D71" s="28" t="s">
        <v>44</v>
      </c>
      <c r="E71" s="30">
        <v>2.71</v>
      </c>
      <c r="F71" s="164">
        <v>91</v>
      </c>
      <c r="G71" s="165" t="s">
        <v>432</v>
      </c>
    </row>
    <row r="72" spans="1:7" ht="15.75" x14ac:dyDescent="0.25">
      <c r="A72" s="27">
        <v>10</v>
      </c>
      <c r="B72" s="28" t="s">
        <v>1391</v>
      </c>
      <c r="C72" s="28" t="s">
        <v>1392</v>
      </c>
      <c r="D72" s="28" t="s">
        <v>1393</v>
      </c>
      <c r="E72" s="30">
        <v>2.94</v>
      </c>
      <c r="F72" s="164">
        <v>91</v>
      </c>
      <c r="G72" s="165" t="s">
        <v>432</v>
      </c>
    </row>
    <row r="73" spans="1:7" ht="15.75" x14ac:dyDescent="0.25">
      <c r="A73" s="27">
        <v>11</v>
      </c>
      <c r="B73" s="28" t="s">
        <v>1394</v>
      </c>
      <c r="C73" s="28" t="s">
        <v>22</v>
      </c>
      <c r="D73" s="28" t="s">
        <v>28</v>
      </c>
      <c r="E73" s="30">
        <v>3.06</v>
      </c>
      <c r="F73" s="164">
        <v>91</v>
      </c>
      <c r="G73" s="165" t="s">
        <v>432</v>
      </c>
    </row>
    <row r="74" spans="1:7" ht="15.75" x14ac:dyDescent="0.25">
      <c r="A74" s="27">
        <v>12</v>
      </c>
      <c r="B74" s="28" t="s">
        <v>1395</v>
      </c>
      <c r="C74" s="28" t="s">
        <v>1396</v>
      </c>
      <c r="D74" s="28" t="s">
        <v>54</v>
      </c>
      <c r="E74" s="30">
        <v>2.82</v>
      </c>
      <c r="F74" s="164">
        <v>91</v>
      </c>
      <c r="G74" s="165" t="s">
        <v>432</v>
      </c>
    </row>
    <row r="75" spans="1:7" ht="15.75" x14ac:dyDescent="0.25">
      <c r="A75" s="27">
        <v>13</v>
      </c>
      <c r="B75" s="28" t="s">
        <v>1397</v>
      </c>
      <c r="C75" s="28" t="s">
        <v>1398</v>
      </c>
      <c r="D75" s="28" t="s">
        <v>20</v>
      </c>
      <c r="E75" s="30">
        <v>2.76</v>
      </c>
      <c r="F75" s="164">
        <v>91</v>
      </c>
      <c r="G75" s="165" t="s">
        <v>432</v>
      </c>
    </row>
    <row r="76" spans="1:7" ht="15.75" x14ac:dyDescent="0.25">
      <c r="A76" s="135" t="s">
        <v>1399</v>
      </c>
      <c r="B76" s="150"/>
      <c r="C76" s="150"/>
      <c r="D76" s="151"/>
      <c r="E76" s="152"/>
      <c r="F76" s="150"/>
      <c r="G76" s="150"/>
    </row>
    <row r="77" spans="1:7" ht="15.75" x14ac:dyDescent="0.25">
      <c r="A77" s="166">
        <v>1</v>
      </c>
      <c r="B77" s="154" t="s">
        <v>1400</v>
      </c>
      <c r="C77" s="154" t="s">
        <v>340</v>
      </c>
      <c r="D77" s="154" t="s">
        <v>59</v>
      </c>
      <c r="E77" s="167">
        <v>3.77</v>
      </c>
      <c r="F77" s="164">
        <v>94</v>
      </c>
      <c r="G77" s="165" t="s">
        <v>869</v>
      </c>
    </row>
    <row r="78" spans="1:7" ht="15.75" x14ac:dyDescent="0.25">
      <c r="A78" s="166">
        <v>2</v>
      </c>
      <c r="B78" s="154" t="s">
        <v>1401</v>
      </c>
      <c r="C78" s="154" t="s">
        <v>1402</v>
      </c>
      <c r="D78" s="154" t="s">
        <v>20</v>
      </c>
      <c r="E78" s="167">
        <v>3.37</v>
      </c>
      <c r="F78" s="164">
        <v>94</v>
      </c>
      <c r="G78" s="165" t="s">
        <v>433</v>
      </c>
    </row>
    <row r="79" spans="1:7" ht="15.75" x14ac:dyDescent="0.25">
      <c r="A79" s="166">
        <v>3</v>
      </c>
      <c r="B79" s="154" t="s">
        <v>1403</v>
      </c>
      <c r="C79" s="154" t="s">
        <v>1404</v>
      </c>
      <c r="D79" s="154" t="s">
        <v>23</v>
      </c>
      <c r="E79" s="167">
        <v>3.2</v>
      </c>
      <c r="F79" s="164">
        <v>90</v>
      </c>
      <c r="G79" s="165" t="s">
        <v>433</v>
      </c>
    </row>
    <row r="80" spans="1:7" ht="15.75" x14ac:dyDescent="0.25">
      <c r="A80" s="166">
        <v>4</v>
      </c>
      <c r="B80" s="154" t="s">
        <v>1405</v>
      </c>
      <c r="C80" s="154" t="s">
        <v>1406</v>
      </c>
      <c r="D80" s="154" t="s">
        <v>54</v>
      </c>
      <c r="E80" s="167">
        <v>3.12</v>
      </c>
      <c r="F80" s="164">
        <v>90</v>
      </c>
      <c r="G80" s="168" t="s">
        <v>432</v>
      </c>
    </row>
    <row r="81" spans="1:7" ht="15.75" x14ac:dyDescent="0.25">
      <c r="A81" s="166">
        <v>5</v>
      </c>
      <c r="B81" s="154" t="s">
        <v>1407</v>
      </c>
      <c r="C81" s="154" t="s">
        <v>1408</v>
      </c>
      <c r="D81" s="154" t="s">
        <v>88</v>
      </c>
      <c r="E81" s="167">
        <v>3.09</v>
      </c>
      <c r="F81" s="164">
        <v>89</v>
      </c>
      <c r="G81" s="168" t="s">
        <v>432</v>
      </c>
    </row>
    <row r="82" spans="1:7" ht="15.75" x14ac:dyDescent="0.25">
      <c r="A82" s="166">
        <v>6</v>
      </c>
      <c r="B82" s="154" t="s">
        <v>1409</v>
      </c>
      <c r="C82" s="154" t="s">
        <v>1410</v>
      </c>
      <c r="D82" s="154" t="s">
        <v>1411</v>
      </c>
      <c r="E82" s="167">
        <v>2.82</v>
      </c>
      <c r="F82" s="164">
        <v>84</v>
      </c>
      <c r="G82" s="168" t="s">
        <v>432</v>
      </c>
    </row>
    <row r="83" spans="1:7" ht="15.75" x14ac:dyDescent="0.25">
      <c r="A83" s="166">
        <v>7</v>
      </c>
      <c r="B83" s="154" t="s">
        <v>1412</v>
      </c>
      <c r="C83" s="154" t="s">
        <v>1413</v>
      </c>
      <c r="D83" s="154" t="s">
        <v>80</v>
      </c>
      <c r="E83" s="167">
        <v>2.8</v>
      </c>
      <c r="F83" s="164">
        <v>93</v>
      </c>
      <c r="G83" s="168" t="s">
        <v>432</v>
      </c>
    </row>
    <row r="84" spans="1:7" ht="15.75" x14ac:dyDescent="0.25">
      <c r="A84" s="166">
        <v>8</v>
      </c>
      <c r="B84" s="154" t="s">
        <v>1414</v>
      </c>
      <c r="C84" s="154" t="s">
        <v>1415</v>
      </c>
      <c r="D84" s="154" t="s">
        <v>37</v>
      </c>
      <c r="E84" s="167">
        <v>2.52</v>
      </c>
      <c r="F84" s="164">
        <v>86</v>
      </c>
      <c r="G84" s="168" t="s">
        <v>432</v>
      </c>
    </row>
    <row r="85" spans="1:7" ht="15.75" x14ac:dyDescent="0.25">
      <c r="A85" s="217" t="s">
        <v>1416</v>
      </c>
      <c r="B85" s="218"/>
      <c r="C85" s="218"/>
      <c r="D85" s="218"/>
      <c r="E85" s="218"/>
      <c r="F85" s="218"/>
      <c r="G85" s="219"/>
    </row>
    <row r="86" spans="1:7" ht="15.75" x14ac:dyDescent="0.25">
      <c r="A86" s="169">
        <v>1</v>
      </c>
      <c r="B86" s="170" t="s">
        <v>1417</v>
      </c>
      <c r="C86" s="170" t="s">
        <v>1418</v>
      </c>
      <c r="D86" s="170" t="s">
        <v>13</v>
      </c>
      <c r="E86" s="171">
        <v>3.53</v>
      </c>
      <c r="F86" s="172">
        <v>90</v>
      </c>
      <c r="G86" s="173" t="s">
        <v>433</v>
      </c>
    </row>
    <row r="87" spans="1:7" ht="15.75" x14ac:dyDescent="0.25">
      <c r="A87" s="169">
        <v>2</v>
      </c>
      <c r="B87" s="170" t="s">
        <v>1419</v>
      </c>
      <c r="C87" s="170" t="s">
        <v>1420</v>
      </c>
      <c r="D87" s="170" t="s">
        <v>59</v>
      </c>
      <c r="E87" s="171">
        <v>3.3</v>
      </c>
      <c r="F87" s="172">
        <v>90</v>
      </c>
      <c r="G87" s="173" t="s">
        <v>433</v>
      </c>
    </row>
    <row r="88" spans="1:7" ht="15.75" x14ac:dyDescent="0.25">
      <c r="A88" s="169">
        <v>3</v>
      </c>
      <c r="B88" s="170" t="s">
        <v>1421</v>
      </c>
      <c r="C88" s="170" t="s">
        <v>18</v>
      </c>
      <c r="D88" s="170" t="s">
        <v>184</v>
      </c>
      <c r="E88" s="171">
        <v>2.83</v>
      </c>
      <c r="F88" s="172">
        <v>88</v>
      </c>
      <c r="G88" s="173" t="s">
        <v>432</v>
      </c>
    </row>
    <row r="89" spans="1:7" ht="15.75" x14ac:dyDescent="0.25">
      <c r="A89" s="169">
        <v>4</v>
      </c>
      <c r="B89" s="170" t="s">
        <v>1422</v>
      </c>
      <c r="C89" s="170" t="s">
        <v>1423</v>
      </c>
      <c r="D89" s="170" t="s">
        <v>996</v>
      </c>
      <c r="E89" s="171">
        <v>3.82</v>
      </c>
      <c r="F89" s="172">
        <v>91</v>
      </c>
      <c r="G89" s="173" t="s">
        <v>869</v>
      </c>
    </row>
    <row r="90" spans="1:7" ht="15.75" x14ac:dyDescent="0.25">
      <c r="A90" s="169">
        <v>5</v>
      </c>
      <c r="B90" s="170" t="s">
        <v>1424</v>
      </c>
      <c r="C90" s="170" t="s">
        <v>1425</v>
      </c>
      <c r="D90" s="170" t="s">
        <v>1065</v>
      </c>
      <c r="E90" s="171">
        <v>3.03</v>
      </c>
      <c r="F90" s="172">
        <v>90</v>
      </c>
      <c r="G90" s="173" t="s">
        <v>432</v>
      </c>
    </row>
    <row r="91" spans="1:7" ht="15.75" x14ac:dyDescent="0.25">
      <c r="A91" s="169">
        <v>6</v>
      </c>
      <c r="B91" s="170" t="s">
        <v>1426</v>
      </c>
      <c r="C91" s="170" t="s">
        <v>1427</v>
      </c>
      <c r="D91" s="170" t="s">
        <v>108</v>
      </c>
      <c r="E91" s="171">
        <v>2.5</v>
      </c>
      <c r="F91" s="172">
        <v>87</v>
      </c>
      <c r="G91" s="173" t="s">
        <v>432</v>
      </c>
    </row>
    <row r="92" spans="1:7" ht="15.75" x14ac:dyDescent="0.25">
      <c r="A92" s="169">
        <v>7</v>
      </c>
      <c r="B92" s="170" t="s">
        <v>1428</v>
      </c>
      <c r="C92" s="170" t="s">
        <v>192</v>
      </c>
      <c r="D92" s="170" t="s">
        <v>111</v>
      </c>
      <c r="E92" s="171">
        <v>2.73</v>
      </c>
      <c r="F92" s="172">
        <v>87</v>
      </c>
      <c r="G92" s="173" t="s">
        <v>432</v>
      </c>
    </row>
    <row r="93" spans="1:7" ht="15.75" x14ac:dyDescent="0.25">
      <c r="A93" s="169">
        <v>8</v>
      </c>
      <c r="B93" s="170" t="s">
        <v>1429</v>
      </c>
      <c r="C93" s="170" t="s">
        <v>516</v>
      </c>
      <c r="D93" s="170" t="s">
        <v>64</v>
      </c>
      <c r="E93" s="171">
        <v>3.3</v>
      </c>
      <c r="F93" s="172">
        <v>94</v>
      </c>
      <c r="G93" s="173" t="s">
        <v>433</v>
      </c>
    </row>
    <row r="94" spans="1:7" ht="15.75" x14ac:dyDescent="0.25">
      <c r="A94" s="169">
        <v>9</v>
      </c>
      <c r="B94" s="170" t="s">
        <v>1430</v>
      </c>
      <c r="C94" s="170" t="s">
        <v>1431</v>
      </c>
      <c r="D94" s="170" t="s">
        <v>21</v>
      </c>
      <c r="E94" s="171">
        <v>2.63</v>
      </c>
      <c r="F94" s="172">
        <v>89</v>
      </c>
      <c r="G94" s="173" t="s">
        <v>432</v>
      </c>
    </row>
    <row r="95" spans="1:7" ht="15.75" x14ac:dyDescent="0.25">
      <c r="A95" s="169">
        <v>10</v>
      </c>
      <c r="B95" s="170" t="s">
        <v>1432</v>
      </c>
      <c r="C95" s="170" t="s">
        <v>1433</v>
      </c>
      <c r="D95" s="170" t="s">
        <v>90</v>
      </c>
      <c r="E95" s="171">
        <v>2.73</v>
      </c>
      <c r="F95" s="172">
        <v>87</v>
      </c>
      <c r="G95" s="173" t="s">
        <v>432</v>
      </c>
    </row>
    <row r="96" spans="1:7" ht="15.75" x14ac:dyDescent="0.25">
      <c r="A96" s="174"/>
      <c r="B96" s="150"/>
      <c r="C96" s="150"/>
      <c r="D96" s="151"/>
      <c r="E96" s="152"/>
      <c r="F96" s="150"/>
      <c r="G96" s="150"/>
    </row>
    <row r="97" spans="1:7" ht="15.75" x14ac:dyDescent="0.25">
      <c r="B97" s="179" t="s">
        <v>1434</v>
      </c>
      <c r="C97" s="180"/>
      <c r="D97" s="181"/>
      <c r="E97" s="152"/>
      <c r="F97" s="150"/>
      <c r="G97" s="150"/>
    </row>
    <row r="98" spans="1:7" ht="15.75" x14ac:dyDescent="0.25">
      <c r="A98" s="174"/>
      <c r="C98" s="175" t="s">
        <v>1622</v>
      </c>
      <c r="D98" s="56"/>
      <c r="E98" s="152"/>
      <c r="F98" s="150"/>
      <c r="G98" s="150"/>
    </row>
    <row r="99" spans="1:7" ht="15.75" x14ac:dyDescent="0.25">
      <c r="A99" s="174"/>
      <c r="C99" s="56" t="s">
        <v>1623</v>
      </c>
      <c r="D99" s="56"/>
      <c r="E99" s="152"/>
      <c r="F99" s="150"/>
      <c r="G99" s="150"/>
    </row>
    <row r="100" spans="1:7" ht="15.75" x14ac:dyDescent="0.25">
      <c r="A100" s="174"/>
      <c r="C100" s="56" t="s">
        <v>1624</v>
      </c>
      <c r="D100" s="56"/>
      <c r="E100" s="152"/>
      <c r="F100" s="150"/>
      <c r="G100" s="150"/>
    </row>
  </sheetData>
  <mergeCells count="8">
    <mergeCell ref="A56:G56"/>
    <mergeCell ref="A62:G62"/>
    <mergeCell ref="A85:G85"/>
    <mergeCell ref="A1:C1"/>
    <mergeCell ref="A2:C2"/>
    <mergeCell ref="A4:G4"/>
    <mergeCell ref="A5:G5"/>
    <mergeCell ref="A6:G6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abSelected="1" topLeftCell="A97" workbookViewId="0">
      <selection activeCell="J107" sqref="J107"/>
    </sheetView>
  </sheetViews>
  <sheetFormatPr defaultColWidth="9.140625" defaultRowHeight="15" x14ac:dyDescent="0.25"/>
  <cols>
    <col min="1" max="1" width="5" style="105" bestFit="1" customWidth="1"/>
    <col min="2" max="2" width="19.7109375" style="105" customWidth="1"/>
    <col min="3" max="3" width="15.5703125" style="105" bestFit="1" customWidth="1"/>
    <col min="4" max="4" width="10.42578125" style="105" customWidth="1"/>
    <col min="5" max="5" width="16.140625" style="187" customWidth="1"/>
    <col min="6" max="6" width="7.7109375" style="116" customWidth="1"/>
    <col min="7" max="7" width="7.42578125" style="116" customWidth="1"/>
    <col min="8" max="8" width="13.85546875" style="105" customWidth="1"/>
    <col min="9" max="9" width="15.5703125" style="105" bestFit="1" customWidth="1"/>
    <col min="10" max="16384" width="9.140625" style="105"/>
  </cols>
  <sheetData>
    <row r="1" spans="1:8" s="120" customFormat="1" ht="18" customHeight="1" x14ac:dyDescent="0.25">
      <c r="A1" s="209" t="s">
        <v>7</v>
      </c>
      <c r="B1" s="209"/>
      <c r="C1" s="209"/>
      <c r="D1" s="117" t="s">
        <v>3</v>
      </c>
      <c r="E1" s="118"/>
      <c r="F1" s="118"/>
      <c r="G1" s="119"/>
    </row>
    <row r="2" spans="1:8" s="120" customFormat="1" ht="18" customHeight="1" x14ac:dyDescent="0.25">
      <c r="A2" s="210" t="s">
        <v>0</v>
      </c>
      <c r="B2" s="210"/>
      <c r="C2" s="210"/>
      <c r="D2" s="117" t="s">
        <v>4</v>
      </c>
      <c r="E2" s="118"/>
      <c r="F2" s="121"/>
      <c r="G2" s="119"/>
    </row>
    <row r="3" spans="1:8" s="120" customFormat="1" ht="9.75" customHeight="1" x14ac:dyDescent="0.25">
      <c r="A3" s="122"/>
      <c r="B3" s="122"/>
      <c r="C3" s="123"/>
      <c r="D3" s="123"/>
      <c r="E3" s="123"/>
      <c r="F3" s="122"/>
    </row>
    <row r="4" spans="1:8" s="120" customFormat="1" ht="23.25" customHeight="1" x14ac:dyDescent="0.25">
      <c r="A4" s="211" t="s">
        <v>8</v>
      </c>
      <c r="B4" s="211"/>
      <c r="C4" s="211"/>
      <c r="D4" s="211"/>
      <c r="E4" s="211"/>
      <c r="F4" s="211"/>
      <c r="G4" s="211"/>
      <c r="H4" s="211"/>
    </row>
    <row r="5" spans="1:8" s="124" customFormat="1" ht="24" customHeight="1" x14ac:dyDescent="0.2">
      <c r="A5" s="212" t="s">
        <v>1626</v>
      </c>
      <c r="B5" s="212"/>
      <c r="C5" s="212"/>
      <c r="D5" s="212"/>
      <c r="E5" s="212"/>
      <c r="F5" s="212"/>
      <c r="G5" s="212"/>
      <c r="H5" s="212"/>
    </row>
    <row r="6" spans="1:8" s="126" customFormat="1" ht="15.75" x14ac:dyDescent="0.25">
      <c r="A6" s="213" t="s">
        <v>435</v>
      </c>
      <c r="B6" s="213"/>
      <c r="C6" s="213"/>
      <c r="D6" s="213"/>
      <c r="E6" s="213"/>
      <c r="F6" s="213"/>
      <c r="G6" s="213"/>
      <c r="H6" s="213"/>
    </row>
    <row r="7" spans="1:8" x14ac:dyDescent="0.25">
      <c r="A7" s="220"/>
      <c r="B7" s="220"/>
      <c r="C7" s="220"/>
      <c r="D7" s="220"/>
      <c r="E7" s="220"/>
      <c r="F7" s="220"/>
      <c r="G7" s="220"/>
      <c r="H7" s="220"/>
    </row>
    <row r="8" spans="1:8" ht="47.25" x14ac:dyDescent="0.25">
      <c r="A8" s="256" t="s">
        <v>1007</v>
      </c>
      <c r="B8" s="256" t="s">
        <v>1131</v>
      </c>
      <c r="C8" s="257" t="s">
        <v>1132</v>
      </c>
      <c r="D8" s="256" t="s">
        <v>1010</v>
      </c>
      <c r="E8" s="256" t="s">
        <v>1133</v>
      </c>
      <c r="F8" s="257" t="s">
        <v>1134</v>
      </c>
      <c r="G8" s="257" t="s">
        <v>1135</v>
      </c>
      <c r="H8" s="257" t="s">
        <v>1136</v>
      </c>
    </row>
    <row r="9" spans="1:8" ht="18.75" customHeight="1" x14ac:dyDescent="0.25">
      <c r="A9" s="258">
        <v>1</v>
      </c>
      <c r="B9" s="268" t="s">
        <v>1436</v>
      </c>
      <c r="C9" s="23" t="s">
        <v>1437</v>
      </c>
      <c r="D9" s="23" t="s">
        <v>96</v>
      </c>
      <c r="E9" s="270" t="s">
        <v>1438</v>
      </c>
      <c r="F9" s="259">
        <v>2.97</v>
      </c>
      <c r="G9" s="247">
        <v>90</v>
      </c>
      <c r="H9" s="260" t="str">
        <f t="shared" ref="H9:H72" si="0">IF(F9&lt;=3.19,"KHÁ",IF(F9&lt;=3.59,"GIỎI","XUẤT SẮC"))</f>
        <v>KHÁ</v>
      </c>
    </row>
    <row r="10" spans="1:8" ht="18.75" customHeight="1" x14ac:dyDescent="0.25">
      <c r="A10" s="258">
        <v>2</v>
      </c>
      <c r="B10" s="268" t="s">
        <v>1439</v>
      </c>
      <c r="C10" s="23" t="s">
        <v>22</v>
      </c>
      <c r="D10" s="23" t="s">
        <v>135</v>
      </c>
      <c r="E10" s="270"/>
      <c r="F10" s="259">
        <v>2.5299999999999998</v>
      </c>
      <c r="G10" s="27">
        <v>90</v>
      </c>
      <c r="H10" s="260" t="str">
        <f t="shared" si="0"/>
        <v>KHÁ</v>
      </c>
    </row>
    <row r="11" spans="1:8" ht="18.75" customHeight="1" x14ac:dyDescent="0.25">
      <c r="A11" s="258">
        <v>3</v>
      </c>
      <c r="B11" s="268" t="s">
        <v>1440</v>
      </c>
      <c r="C11" s="23" t="s">
        <v>79</v>
      </c>
      <c r="D11" s="23" t="s">
        <v>165</v>
      </c>
      <c r="E11" s="270"/>
      <c r="F11" s="259">
        <v>3.73</v>
      </c>
      <c r="G11" s="27">
        <v>98</v>
      </c>
      <c r="H11" s="260" t="str">
        <f t="shared" si="0"/>
        <v>XUẤT SẮC</v>
      </c>
    </row>
    <row r="12" spans="1:8" ht="18.75" customHeight="1" x14ac:dyDescent="0.25">
      <c r="A12" s="258">
        <v>4</v>
      </c>
      <c r="B12" s="268" t="s">
        <v>1441</v>
      </c>
      <c r="C12" s="23" t="s">
        <v>52</v>
      </c>
      <c r="D12" s="23" t="s">
        <v>15</v>
      </c>
      <c r="E12" s="270"/>
      <c r="F12" s="259">
        <v>2.8</v>
      </c>
      <c r="G12" s="27">
        <v>95</v>
      </c>
      <c r="H12" s="260" t="str">
        <f t="shared" si="0"/>
        <v>KHÁ</v>
      </c>
    </row>
    <row r="13" spans="1:8" ht="18.75" customHeight="1" x14ac:dyDescent="0.25">
      <c r="A13" s="258">
        <v>5</v>
      </c>
      <c r="B13" s="268" t="s">
        <v>1442</v>
      </c>
      <c r="C13" s="23" t="s">
        <v>1443</v>
      </c>
      <c r="D13" s="23" t="s">
        <v>54</v>
      </c>
      <c r="E13" s="270"/>
      <c r="F13" s="259">
        <v>2.73</v>
      </c>
      <c r="G13" s="27">
        <v>90</v>
      </c>
      <c r="H13" s="260" t="str">
        <f t="shared" si="0"/>
        <v>KHÁ</v>
      </c>
    </row>
    <row r="14" spans="1:8" ht="18.75" customHeight="1" x14ac:dyDescent="0.25">
      <c r="A14" s="258">
        <v>6</v>
      </c>
      <c r="B14" s="269" t="s">
        <v>1444</v>
      </c>
      <c r="C14" s="261" t="s">
        <v>1387</v>
      </c>
      <c r="D14" s="261" t="s">
        <v>13</v>
      </c>
      <c r="E14" s="271" t="s">
        <v>1445</v>
      </c>
      <c r="F14" s="262">
        <v>2.64</v>
      </c>
      <c r="G14" s="27">
        <v>89</v>
      </c>
      <c r="H14" s="260" t="str">
        <f t="shared" si="0"/>
        <v>KHÁ</v>
      </c>
    </row>
    <row r="15" spans="1:8" ht="18.75" customHeight="1" x14ac:dyDescent="0.25">
      <c r="A15" s="258">
        <v>7</v>
      </c>
      <c r="B15" s="269" t="s">
        <v>1446</v>
      </c>
      <c r="C15" s="261" t="s">
        <v>1447</v>
      </c>
      <c r="D15" s="261" t="s">
        <v>13</v>
      </c>
      <c r="E15" s="271"/>
      <c r="F15" s="262">
        <v>3.45</v>
      </c>
      <c r="G15" s="27">
        <v>89</v>
      </c>
      <c r="H15" s="260" t="str">
        <f t="shared" si="0"/>
        <v>GIỎI</v>
      </c>
    </row>
    <row r="16" spans="1:8" ht="18.75" customHeight="1" x14ac:dyDescent="0.25">
      <c r="A16" s="258">
        <v>8</v>
      </c>
      <c r="B16" s="269" t="s">
        <v>1448</v>
      </c>
      <c r="C16" s="261" t="s">
        <v>1449</v>
      </c>
      <c r="D16" s="261" t="s">
        <v>1450</v>
      </c>
      <c r="E16" s="271"/>
      <c r="F16" s="262">
        <v>2.61</v>
      </c>
      <c r="G16" s="160">
        <v>88</v>
      </c>
      <c r="H16" s="260" t="str">
        <f t="shared" si="0"/>
        <v>KHÁ</v>
      </c>
    </row>
    <row r="17" spans="1:8" ht="18.75" customHeight="1" x14ac:dyDescent="0.25">
      <c r="A17" s="258">
        <v>9</v>
      </c>
      <c r="B17" s="269" t="s">
        <v>1451</v>
      </c>
      <c r="C17" s="261" t="s">
        <v>1452</v>
      </c>
      <c r="D17" s="261" t="s">
        <v>996</v>
      </c>
      <c r="E17" s="271"/>
      <c r="F17" s="30">
        <v>2.92</v>
      </c>
      <c r="G17" s="160">
        <v>88</v>
      </c>
      <c r="H17" s="260" t="str">
        <f t="shared" si="0"/>
        <v>KHÁ</v>
      </c>
    </row>
    <row r="18" spans="1:8" ht="18.75" customHeight="1" x14ac:dyDescent="0.25">
      <c r="A18" s="258">
        <v>10</v>
      </c>
      <c r="B18" s="269" t="s">
        <v>1453</v>
      </c>
      <c r="C18" s="261" t="s">
        <v>1454</v>
      </c>
      <c r="D18" s="261" t="s">
        <v>1455</v>
      </c>
      <c r="E18" s="271"/>
      <c r="F18" s="30">
        <v>2.88</v>
      </c>
      <c r="G18" s="160">
        <v>89</v>
      </c>
      <c r="H18" s="260" t="str">
        <f t="shared" si="0"/>
        <v>KHÁ</v>
      </c>
    </row>
    <row r="19" spans="1:8" ht="18.75" customHeight="1" x14ac:dyDescent="0.25">
      <c r="A19" s="258">
        <v>11</v>
      </c>
      <c r="B19" s="269" t="s">
        <v>1456</v>
      </c>
      <c r="C19" s="261" t="s">
        <v>1457</v>
      </c>
      <c r="D19" s="261" t="s">
        <v>34</v>
      </c>
      <c r="E19" s="271"/>
      <c r="F19" s="30">
        <v>2.71</v>
      </c>
      <c r="G19" s="51">
        <v>89</v>
      </c>
      <c r="H19" s="260" t="str">
        <f t="shared" si="0"/>
        <v>KHÁ</v>
      </c>
    </row>
    <row r="20" spans="1:8" ht="18.75" customHeight="1" x14ac:dyDescent="0.25">
      <c r="A20" s="258">
        <v>12</v>
      </c>
      <c r="B20" s="269" t="s">
        <v>1458</v>
      </c>
      <c r="C20" s="261" t="s">
        <v>1459</v>
      </c>
      <c r="D20" s="261" t="s">
        <v>1460</v>
      </c>
      <c r="E20" s="271"/>
      <c r="F20" s="30">
        <v>2.64</v>
      </c>
      <c r="G20" s="51">
        <v>83</v>
      </c>
      <c r="H20" s="260" t="str">
        <f t="shared" si="0"/>
        <v>KHÁ</v>
      </c>
    </row>
    <row r="21" spans="1:8" ht="18.75" customHeight="1" x14ac:dyDescent="0.25">
      <c r="A21" s="258">
        <v>13</v>
      </c>
      <c r="B21" s="269" t="s">
        <v>1461</v>
      </c>
      <c r="C21" s="261" t="s">
        <v>288</v>
      </c>
      <c r="D21" s="261" t="s">
        <v>165</v>
      </c>
      <c r="E21" s="271"/>
      <c r="F21" s="30">
        <v>2.58</v>
      </c>
      <c r="G21" s="51">
        <v>89</v>
      </c>
      <c r="H21" s="260" t="str">
        <f t="shared" si="0"/>
        <v>KHÁ</v>
      </c>
    </row>
    <row r="22" spans="1:8" ht="18.75" customHeight="1" x14ac:dyDescent="0.25">
      <c r="A22" s="258">
        <v>14</v>
      </c>
      <c r="B22" s="269" t="s">
        <v>1462</v>
      </c>
      <c r="C22" s="261" t="s">
        <v>101</v>
      </c>
      <c r="D22" s="261" t="s">
        <v>57</v>
      </c>
      <c r="E22" s="271"/>
      <c r="F22" s="30">
        <v>2.67</v>
      </c>
      <c r="G22" s="51">
        <v>89</v>
      </c>
      <c r="H22" s="260" t="str">
        <f t="shared" si="0"/>
        <v>KHÁ</v>
      </c>
    </row>
    <row r="23" spans="1:8" ht="18.75" customHeight="1" x14ac:dyDescent="0.25">
      <c r="A23" s="258">
        <v>15</v>
      </c>
      <c r="B23" s="269" t="s">
        <v>1463</v>
      </c>
      <c r="C23" s="261" t="s">
        <v>55</v>
      </c>
      <c r="D23" s="261" t="s">
        <v>17</v>
      </c>
      <c r="E23" s="271"/>
      <c r="F23" s="30">
        <v>2.67</v>
      </c>
      <c r="G23" s="51">
        <v>86</v>
      </c>
      <c r="H23" s="260" t="str">
        <f t="shared" si="0"/>
        <v>KHÁ</v>
      </c>
    </row>
    <row r="24" spans="1:8" ht="18.75" customHeight="1" x14ac:dyDescent="0.25">
      <c r="A24" s="258">
        <v>16</v>
      </c>
      <c r="B24" s="269" t="s">
        <v>1464</v>
      </c>
      <c r="C24" s="261" t="s">
        <v>18</v>
      </c>
      <c r="D24" s="261" t="s">
        <v>95</v>
      </c>
      <c r="E24" s="271"/>
      <c r="F24" s="30">
        <v>3.64</v>
      </c>
      <c r="G24" s="51">
        <v>92</v>
      </c>
      <c r="H24" s="260" t="str">
        <f t="shared" si="0"/>
        <v>XUẤT SẮC</v>
      </c>
    </row>
    <row r="25" spans="1:8" ht="18.75" customHeight="1" x14ac:dyDescent="0.25">
      <c r="A25" s="258">
        <v>17</v>
      </c>
      <c r="B25" s="269" t="s">
        <v>1465</v>
      </c>
      <c r="C25" s="261" t="s">
        <v>22</v>
      </c>
      <c r="D25" s="261" t="s">
        <v>95</v>
      </c>
      <c r="E25" s="271"/>
      <c r="F25" s="30">
        <v>3.58</v>
      </c>
      <c r="G25" s="51">
        <v>93</v>
      </c>
      <c r="H25" s="260" t="str">
        <f t="shared" si="0"/>
        <v>GIỎI</v>
      </c>
    </row>
    <row r="26" spans="1:8" ht="18.75" customHeight="1" x14ac:dyDescent="0.25">
      <c r="A26" s="258">
        <v>18</v>
      </c>
      <c r="B26" s="269" t="s">
        <v>1466</v>
      </c>
      <c r="C26" s="261" t="s">
        <v>100</v>
      </c>
      <c r="D26" s="261" t="s">
        <v>23</v>
      </c>
      <c r="E26" s="271"/>
      <c r="F26" s="30">
        <v>3.42</v>
      </c>
      <c r="G26" s="51">
        <v>94</v>
      </c>
      <c r="H26" s="260" t="str">
        <f t="shared" si="0"/>
        <v>GIỎI</v>
      </c>
    </row>
    <row r="27" spans="1:8" ht="18.75" customHeight="1" x14ac:dyDescent="0.25">
      <c r="A27" s="258">
        <v>19</v>
      </c>
      <c r="B27" s="240" t="s">
        <v>1467</v>
      </c>
      <c r="C27" s="28" t="s">
        <v>1370</v>
      </c>
      <c r="D27" s="28" t="s">
        <v>121</v>
      </c>
      <c r="E27" s="271"/>
      <c r="F27" s="30">
        <v>2.63</v>
      </c>
      <c r="G27" s="51">
        <v>100</v>
      </c>
      <c r="H27" s="260" t="str">
        <f t="shared" si="0"/>
        <v>KHÁ</v>
      </c>
    </row>
    <row r="28" spans="1:8" ht="18.75" customHeight="1" x14ac:dyDescent="0.25">
      <c r="A28" s="258">
        <v>20</v>
      </c>
      <c r="B28" s="240" t="s">
        <v>1468</v>
      </c>
      <c r="C28" s="28" t="s">
        <v>288</v>
      </c>
      <c r="D28" s="28" t="s">
        <v>71</v>
      </c>
      <c r="E28" s="271"/>
      <c r="F28" s="30">
        <v>3.36</v>
      </c>
      <c r="G28" s="51">
        <v>100</v>
      </c>
      <c r="H28" s="260" t="str">
        <f t="shared" si="0"/>
        <v>GIỎI</v>
      </c>
    </row>
    <row r="29" spans="1:8" ht="18.75" customHeight="1" x14ac:dyDescent="0.25">
      <c r="A29" s="258">
        <v>21</v>
      </c>
      <c r="B29" s="240" t="s">
        <v>1469</v>
      </c>
      <c r="C29" s="28" t="s">
        <v>52</v>
      </c>
      <c r="D29" s="28" t="s">
        <v>301</v>
      </c>
      <c r="E29" s="271"/>
      <c r="F29" s="30">
        <v>2.67</v>
      </c>
      <c r="G29" s="51">
        <v>89</v>
      </c>
      <c r="H29" s="260" t="str">
        <f t="shared" si="0"/>
        <v>KHÁ</v>
      </c>
    </row>
    <row r="30" spans="1:8" ht="18.75" customHeight="1" x14ac:dyDescent="0.25">
      <c r="A30" s="258">
        <v>22</v>
      </c>
      <c r="B30" s="240" t="s">
        <v>1470</v>
      </c>
      <c r="C30" s="28" t="s">
        <v>1471</v>
      </c>
      <c r="D30" s="28" t="s">
        <v>44</v>
      </c>
      <c r="E30" s="271"/>
      <c r="F30" s="30">
        <v>2.5499999999999998</v>
      </c>
      <c r="G30" s="51">
        <v>89</v>
      </c>
      <c r="H30" s="260" t="str">
        <f t="shared" si="0"/>
        <v>KHÁ</v>
      </c>
    </row>
    <row r="31" spans="1:8" ht="18.75" customHeight="1" x14ac:dyDescent="0.25">
      <c r="A31" s="258">
        <v>23</v>
      </c>
      <c r="B31" s="240" t="s">
        <v>1472</v>
      </c>
      <c r="C31" s="28" t="s">
        <v>68</v>
      </c>
      <c r="D31" s="28" t="s">
        <v>53</v>
      </c>
      <c r="E31" s="271"/>
      <c r="F31" s="30">
        <v>3.36</v>
      </c>
      <c r="G31" s="51">
        <v>87</v>
      </c>
      <c r="H31" s="260" t="str">
        <f t="shared" si="0"/>
        <v>GIỎI</v>
      </c>
    </row>
    <row r="32" spans="1:8" ht="18.75" customHeight="1" x14ac:dyDescent="0.25">
      <c r="A32" s="258">
        <v>24</v>
      </c>
      <c r="B32" s="240" t="s">
        <v>1473</v>
      </c>
      <c r="C32" s="28" t="s">
        <v>68</v>
      </c>
      <c r="D32" s="28" t="s">
        <v>53</v>
      </c>
      <c r="E32" s="271"/>
      <c r="F32" s="30">
        <v>3.09</v>
      </c>
      <c r="G32" s="51">
        <v>87</v>
      </c>
      <c r="H32" s="260" t="str">
        <f t="shared" si="0"/>
        <v>KHÁ</v>
      </c>
    </row>
    <row r="33" spans="1:8" ht="18.75" customHeight="1" x14ac:dyDescent="0.25">
      <c r="A33" s="258">
        <v>25</v>
      </c>
      <c r="B33" s="240" t="s">
        <v>1474</v>
      </c>
      <c r="C33" s="28" t="s">
        <v>1475</v>
      </c>
      <c r="D33" s="28" t="s">
        <v>86</v>
      </c>
      <c r="E33" s="271"/>
      <c r="F33" s="30">
        <v>2.73</v>
      </c>
      <c r="G33" s="51">
        <v>89</v>
      </c>
      <c r="H33" s="260" t="str">
        <f t="shared" si="0"/>
        <v>KHÁ</v>
      </c>
    </row>
    <row r="34" spans="1:8" ht="18.75" customHeight="1" x14ac:dyDescent="0.25">
      <c r="A34" s="258">
        <v>26</v>
      </c>
      <c r="B34" s="240" t="s">
        <v>1476</v>
      </c>
      <c r="C34" s="28" t="s">
        <v>757</v>
      </c>
      <c r="D34" s="28" t="s">
        <v>115</v>
      </c>
      <c r="E34" s="271"/>
      <c r="F34" s="30">
        <v>2.76</v>
      </c>
      <c r="G34" s="260">
        <v>88</v>
      </c>
      <c r="H34" s="260" t="str">
        <f t="shared" si="0"/>
        <v>KHÁ</v>
      </c>
    </row>
    <row r="35" spans="1:8" ht="18.75" customHeight="1" x14ac:dyDescent="0.25">
      <c r="A35" s="258">
        <v>27</v>
      </c>
      <c r="B35" s="240" t="s">
        <v>1477</v>
      </c>
      <c r="C35" s="28" t="s">
        <v>1478</v>
      </c>
      <c r="D35" s="28" t="s">
        <v>1479</v>
      </c>
      <c r="E35" s="271"/>
      <c r="F35" s="30">
        <v>3.09</v>
      </c>
      <c r="G35" s="27">
        <v>90</v>
      </c>
      <c r="H35" s="260" t="str">
        <f t="shared" si="0"/>
        <v>KHÁ</v>
      </c>
    </row>
    <row r="36" spans="1:8" ht="18.75" customHeight="1" x14ac:dyDescent="0.25">
      <c r="A36" s="258">
        <v>28</v>
      </c>
      <c r="B36" s="240" t="s">
        <v>1480</v>
      </c>
      <c r="C36" s="28" t="s">
        <v>1481</v>
      </c>
      <c r="D36" s="28" t="s">
        <v>1482</v>
      </c>
      <c r="E36" s="272" t="s">
        <v>1483</v>
      </c>
      <c r="F36" s="30">
        <v>3.15</v>
      </c>
      <c r="G36" s="27">
        <v>95</v>
      </c>
      <c r="H36" s="260" t="str">
        <f>IF(F36&lt;=3.19,"KHÁ",IF(F36&lt;=3.59,"GIỎI","XUẤT SẮC"))</f>
        <v>KHÁ</v>
      </c>
    </row>
    <row r="37" spans="1:8" ht="18.75" customHeight="1" x14ac:dyDescent="0.25">
      <c r="A37" s="258">
        <v>29</v>
      </c>
      <c r="B37" s="240" t="s">
        <v>1484</v>
      </c>
      <c r="C37" s="28" t="s">
        <v>103</v>
      </c>
      <c r="D37" s="28" t="s">
        <v>17</v>
      </c>
      <c r="E37" s="273" t="s">
        <v>1485</v>
      </c>
      <c r="F37" s="30">
        <v>2.5</v>
      </c>
      <c r="G37" s="27">
        <v>80</v>
      </c>
      <c r="H37" s="260" t="str">
        <f t="shared" si="0"/>
        <v>KHÁ</v>
      </c>
    </row>
    <row r="38" spans="1:8" ht="18.75" customHeight="1" x14ac:dyDescent="0.25">
      <c r="A38" s="258">
        <v>30</v>
      </c>
      <c r="B38" s="240" t="s">
        <v>1486</v>
      </c>
      <c r="C38" s="28" t="s">
        <v>56</v>
      </c>
      <c r="D38" s="28" t="s">
        <v>74</v>
      </c>
      <c r="E38" s="274"/>
      <c r="F38" s="30">
        <v>3.56</v>
      </c>
      <c r="G38" s="27">
        <v>100</v>
      </c>
      <c r="H38" s="260" t="str">
        <f t="shared" si="0"/>
        <v>GIỎI</v>
      </c>
    </row>
    <row r="39" spans="1:8" ht="18.75" customHeight="1" x14ac:dyDescent="0.25">
      <c r="A39" s="258">
        <v>31</v>
      </c>
      <c r="B39" s="240" t="s">
        <v>1487</v>
      </c>
      <c r="C39" s="28" t="s">
        <v>1488</v>
      </c>
      <c r="D39" s="28" t="s">
        <v>21</v>
      </c>
      <c r="E39" s="274"/>
      <c r="F39" s="30">
        <v>3.04</v>
      </c>
      <c r="G39" s="27">
        <v>100</v>
      </c>
      <c r="H39" s="260" t="str">
        <f t="shared" si="0"/>
        <v>KHÁ</v>
      </c>
    </row>
    <row r="40" spans="1:8" ht="18.75" customHeight="1" x14ac:dyDescent="0.25">
      <c r="A40" s="258">
        <v>32</v>
      </c>
      <c r="B40" s="240" t="s">
        <v>1489</v>
      </c>
      <c r="C40" s="28" t="s">
        <v>22</v>
      </c>
      <c r="D40" s="28" t="s">
        <v>21</v>
      </c>
      <c r="E40" s="274"/>
      <c r="F40" s="30">
        <v>2.88</v>
      </c>
      <c r="G40" s="27">
        <v>100</v>
      </c>
      <c r="H40" s="260" t="str">
        <f t="shared" si="0"/>
        <v>KHÁ</v>
      </c>
    </row>
    <row r="41" spans="1:8" ht="18.75" customHeight="1" x14ac:dyDescent="0.25">
      <c r="A41" s="258">
        <v>33</v>
      </c>
      <c r="B41" s="240" t="s">
        <v>1490</v>
      </c>
      <c r="C41" s="28" t="s">
        <v>1491</v>
      </c>
      <c r="D41" s="28" t="s">
        <v>104</v>
      </c>
      <c r="E41" s="274"/>
      <c r="F41" s="30">
        <v>3.08</v>
      </c>
      <c r="G41" s="27">
        <v>100</v>
      </c>
      <c r="H41" s="260" t="str">
        <f t="shared" si="0"/>
        <v>KHÁ</v>
      </c>
    </row>
    <row r="42" spans="1:8" ht="18.75" customHeight="1" x14ac:dyDescent="0.25">
      <c r="A42" s="258">
        <v>34</v>
      </c>
      <c r="B42" s="240" t="s">
        <v>1492</v>
      </c>
      <c r="C42" s="28" t="s">
        <v>1493</v>
      </c>
      <c r="D42" s="28" t="s">
        <v>11</v>
      </c>
      <c r="E42" s="274"/>
      <c r="F42" s="30">
        <v>3.76</v>
      </c>
      <c r="G42" s="27">
        <v>100</v>
      </c>
      <c r="H42" s="260" t="str">
        <f t="shared" si="0"/>
        <v>XUẤT SẮC</v>
      </c>
    </row>
    <row r="43" spans="1:8" ht="18.75" customHeight="1" x14ac:dyDescent="0.25">
      <c r="A43" s="258">
        <v>35</v>
      </c>
      <c r="B43" s="240" t="s">
        <v>1494</v>
      </c>
      <c r="C43" s="28" t="s">
        <v>68</v>
      </c>
      <c r="D43" s="28" t="s">
        <v>11</v>
      </c>
      <c r="E43" s="274"/>
      <c r="F43" s="30">
        <v>3.12</v>
      </c>
      <c r="G43" s="27">
        <v>95</v>
      </c>
      <c r="H43" s="260" t="str">
        <f t="shared" si="0"/>
        <v>KHÁ</v>
      </c>
    </row>
    <row r="44" spans="1:8" ht="18.75" customHeight="1" x14ac:dyDescent="0.25">
      <c r="A44" s="258">
        <v>36</v>
      </c>
      <c r="B44" s="240" t="s">
        <v>1495</v>
      </c>
      <c r="C44" s="28" t="s">
        <v>1496</v>
      </c>
      <c r="D44" s="28" t="s">
        <v>25</v>
      </c>
      <c r="E44" s="274"/>
      <c r="F44" s="30">
        <v>2.72</v>
      </c>
      <c r="G44" s="27">
        <v>95</v>
      </c>
      <c r="H44" s="260" t="str">
        <f t="shared" si="0"/>
        <v>KHÁ</v>
      </c>
    </row>
    <row r="45" spans="1:8" ht="18.75" customHeight="1" x14ac:dyDescent="0.25">
      <c r="A45" s="258">
        <v>37</v>
      </c>
      <c r="B45" s="240" t="s">
        <v>1497</v>
      </c>
      <c r="C45" s="28" t="s">
        <v>210</v>
      </c>
      <c r="D45" s="28" t="s">
        <v>20</v>
      </c>
      <c r="E45" s="275"/>
      <c r="F45" s="30">
        <v>3.14</v>
      </c>
      <c r="G45" s="27">
        <v>100</v>
      </c>
      <c r="H45" s="260" t="str">
        <f t="shared" si="0"/>
        <v>KHÁ</v>
      </c>
    </row>
    <row r="46" spans="1:8" ht="18.75" customHeight="1" x14ac:dyDescent="0.25">
      <c r="A46" s="258">
        <v>38</v>
      </c>
      <c r="B46" s="240" t="s">
        <v>1498</v>
      </c>
      <c r="C46" s="28" t="s">
        <v>1499</v>
      </c>
      <c r="D46" s="28" t="s">
        <v>13</v>
      </c>
      <c r="E46" s="271" t="s">
        <v>1500</v>
      </c>
      <c r="F46" s="30">
        <v>2.96</v>
      </c>
      <c r="G46" s="27">
        <v>96</v>
      </c>
      <c r="H46" s="260" t="str">
        <f t="shared" si="0"/>
        <v>KHÁ</v>
      </c>
    </row>
    <row r="47" spans="1:8" ht="18.75" customHeight="1" x14ac:dyDescent="0.25">
      <c r="A47" s="258">
        <v>39</v>
      </c>
      <c r="B47" s="240" t="s">
        <v>1501</v>
      </c>
      <c r="C47" s="28" t="s">
        <v>63</v>
      </c>
      <c r="D47" s="28" t="s">
        <v>96</v>
      </c>
      <c r="E47" s="271"/>
      <c r="F47" s="30">
        <v>3</v>
      </c>
      <c r="G47" s="27">
        <v>95</v>
      </c>
      <c r="H47" s="260" t="str">
        <f t="shared" si="0"/>
        <v>KHÁ</v>
      </c>
    </row>
    <row r="48" spans="1:8" ht="18.75" customHeight="1" x14ac:dyDescent="0.25">
      <c r="A48" s="258">
        <v>40</v>
      </c>
      <c r="B48" s="240" t="s">
        <v>1502</v>
      </c>
      <c r="C48" s="28" t="s">
        <v>1503</v>
      </c>
      <c r="D48" s="28" t="s">
        <v>1504</v>
      </c>
      <c r="E48" s="271"/>
      <c r="F48" s="30">
        <v>2.52</v>
      </c>
      <c r="G48" s="27">
        <v>95</v>
      </c>
      <c r="H48" s="260" t="str">
        <f t="shared" si="0"/>
        <v>KHÁ</v>
      </c>
    </row>
    <row r="49" spans="1:8" ht="18.75" customHeight="1" x14ac:dyDescent="0.25">
      <c r="A49" s="258">
        <v>41</v>
      </c>
      <c r="B49" s="240" t="s">
        <v>1505</v>
      </c>
      <c r="C49" s="28" t="s">
        <v>22</v>
      </c>
      <c r="D49" s="28" t="s">
        <v>687</v>
      </c>
      <c r="E49" s="271"/>
      <c r="F49" s="30">
        <v>3.8</v>
      </c>
      <c r="G49" s="27">
        <v>96</v>
      </c>
      <c r="H49" s="260" t="str">
        <f t="shared" si="0"/>
        <v>XUẤT SẮC</v>
      </c>
    </row>
    <row r="50" spans="1:8" ht="18.75" customHeight="1" x14ac:dyDescent="0.25">
      <c r="A50" s="258">
        <v>42</v>
      </c>
      <c r="B50" s="240" t="s">
        <v>1506</v>
      </c>
      <c r="C50" s="28" t="s">
        <v>1507</v>
      </c>
      <c r="D50" s="28" t="s">
        <v>1508</v>
      </c>
      <c r="E50" s="271"/>
      <c r="F50" s="30">
        <v>3.16</v>
      </c>
      <c r="G50" s="27">
        <v>92</v>
      </c>
      <c r="H50" s="260" t="str">
        <f t="shared" si="0"/>
        <v>KHÁ</v>
      </c>
    </row>
    <row r="51" spans="1:8" ht="18.75" customHeight="1" x14ac:dyDescent="0.25">
      <c r="A51" s="258">
        <v>43</v>
      </c>
      <c r="B51" s="240" t="s">
        <v>1509</v>
      </c>
      <c r="C51" s="28" t="s">
        <v>1510</v>
      </c>
      <c r="D51" s="28" t="s">
        <v>851</v>
      </c>
      <c r="E51" s="271"/>
      <c r="F51" s="30">
        <v>2.64</v>
      </c>
      <c r="G51" s="27">
        <v>98</v>
      </c>
      <c r="H51" s="260" t="str">
        <f t="shared" si="0"/>
        <v>KHÁ</v>
      </c>
    </row>
    <row r="52" spans="1:8" ht="18.75" customHeight="1" x14ac:dyDescent="0.25">
      <c r="A52" s="258">
        <v>44</v>
      </c>
      <c r="B52" s="240" t="s">
        <v>1511</v>
      </c>
      <c r="C52" s="28" t="s">
        <v>1512</v>
      </c>
      <c r="D52" s="28" t="s">
        <v>23</v>
      </c>
      <c r="E52" s="271"/>
      <c r="F52" s="30">
        <v>2.56</v>
      </c>
      <c r="G52" s="27">
        <v>95</v>
      </c>
      <c r="H52" s="260" t="str">
        <f t="shared" si="0"/>
        <v>KHÁ</v>
      </c>
    </row>
    <row r="53" spans="1:8" ht="18.75" customHeight="1" x14ac:dyDescent="0.25">
      <c r="A53" s="258">
        <v>45</v>
      </c>
      <c r="B53" s="240" t="s">
        <v>1513</v>
      </c>
      <c r="C53" s="28" t="s">
        <v>1514</v>
      </c>
      <c r="D53" s="28" t="s">
        <v>1515</v>
      </c>
      <c r="E53" s="271"/>
      <c r="F53" s="30">
        <v>3.2</v>
      </c>
      <c r="G53" s="27">
        <v>85</v>
      </c>
      <c r="H53" s="260" t="str">
        <f t="shared" si="0"/>
        <v>GIỎI</v>
      </c>
    </row>
    <row r="54" spans="1:8" ht="18.75" customHeight="1" x14ac:dyDescent="0.25">
      <c r="A54" s="258">
        <v>46</v>
      </c>
      <c r="B54" s="240" t="s">
        <v>1516</v>
      </c>
      <c r="C54" s="28" t="s">
        <v>1517</v>
      </c>
      <c r="D54" s="28" t="s">
        <v>10</v>
      </c>
      <c r="E54" s="271"/>
      <c r="F54" s="30">
        <v>3.04</v>
      </c>
      <c r="G54" s="27">
        <v>96</v>
      </c>
      <c r="H54" s="260" t="str">
        <f t="shared" si="0"/>
        <v>KHÁ</v>
      </c>
    </row>
    <row r="55" spans="1:8" ht="18.75" customHeight="1" x14ac:dyDescent="0.25">
      <c r="A55" s="258">
        <v>47</v>
      </c>
      <c r="B55" s="240" t="s">
        <v>1518</v>
      </c>
      <c r="C55" s="28" t="s">
        <v>24</v>
      </c>
      <c r="D55" s="28" t="s">
        <v>21</v>
      </c>
      <c r="E55" s="271"/>
      <c r="F55" s="30">
        <v>3.36</v>
      </c>
      <c r="G55" s="27">
        <v>95</v>
      </c>
      <c r="H55" s="260" t="str">
        <f t="shared" si="0"/>
        <v>GIỎI</v>
      </c>
    </row>
    <row r="56" spans="1:8" ht="18.75" customHeight="1" x14ac:dyDescent="0.25">
      <c r="A56" s="258">
        <v>48</v>
      </c>
      <c r="B56" s="240" t="s">
        <v>1519</v>
      </c>
      <c r="C56" s="28" t="s">
        <v>22</v>
      </c>
      <c r="D56" s="28" t="s">
        <v>32</v>
      </c>
      <c r="E56" s="271"/>
      <c r="F56" s="30">
        <v>2.76</v>
      </c>
      <c r="G56" s="27">
        <v>95</v>
      </c>
      <c r="H56" s="260" t="str">
        <f t="shared" si="0"/>
        <v>KHÁ</v>
      </c>
    </row>
    <row r="57" spans="1:8" ht="18.75" customHeight="1" x14ac:dyDescent="0.25">
      <c r="A57" s="258">
        <v>49</v>
      </c>
      <c r="B57" s="240" t="s">
        <v>1520</v>
      </c>
      <c r="C57" s="28" t="s">
        <v>1521</v>
      </c>
      <c r="D57" s="28" t="s">
        <v>1522</v>
      </c>
      <c r="E57" s="271"/>
      <c r="F57" s="30">
        <v>3.2</v>
      </c>
      <c r="G57" s="27">
        <v>85</v>
      </c>
      <c r="H57" s="260" t="str">
        <f t="shared" si="0"/>
        <v>GIỎI</v>
      </c>
    </row>
    <row r="58" spans="1:8" ht="18.75" customHeight="1" x14ac:dyDescent="0.25">
      <c r="A58" s="258">
        <v>50</v>
      </c>
      <c r="B58" s="240" t="s">
        <v>1523</v>
      </c>
      <c r="C58" s="28" t="s">
        <v>1524</v>
      </c>
      <c r="D58" s="28" t="s">
        <v>118</v>
      </c>
      <c r="E58" s="271"/>
      <c r="F58" s="30">
        <v>3.12</v>
      </c>
      <c r="G58" s="27">
        <v>95</v>
      </c>
      <c r="H58" s="260" t="str">
        <f t="shared" si="0"/>
        <v>KHÁ</v>
      </c>
    </row>
    <row r="59" spans="1:8" ht="18.75" customHeight="1" x14ac:dyDescent="0.25">
      <c r="A59" s="258">
        <v>51</v>
      </c>
      <c r="B59" s="240" t="s">
        <v>1525</v>
      </c>
      <c r="C59" s="28" t="s">
        <v>197</v>
      </c>
      <c r="D59" s="28" t="s">
        <v>25</v>
      </c>
      <c r="E59" s="271"/>
      <c r="F59" s="30">
        <v>3.2</v>
      </c>
      <c r="G59" s="27">
        <v>95</v>
      </c>
      <c r="H59" s="260" t="str">
        <f t="shared" si="0"/>
        <v>GIỎI</v>
      </c>
    </row>
    <row r="60" spans="1:8" ht="18.75" customHeight="1" x14ac:dyDescent="0.25">
      <c r="A60" s="258">
        <v>52</v>
      </c>
      <c r="B60" s="240" t="s">
        <v>1526</v>
      </c>
      <c r="C60" s="28" t="s">
        <v>22</v>
      </c>
      <c r="D60" s="28" t="s">
        <v>277</v>
      </c>
      <c r="E60" s="271"/>
      <c r="F60" s="30">
        <v>3.04</v>
      </c>
      <c r="G60" s="17">
        <v>95</v>
      </c>
      <c r="H60" s="260" t="str">
        <f t="shared" si="0"/>
        <v>KHÁ</v>
      </c>
    </row>
    <row r="61" spans="1:8" ht="18.75" customHeight="1" x14ac:dyDescent="0.25">
      <c r="A61" s="258">
        <v>53</v>
      </c>
      <c r="B61" s="240" t="s">
        <v>1527</v>
      </c>
      <c r="C61" s="28" t="s">
        <v>76</v>
      </c>
      <c r="D61" s="28" t="s">
        <v>13</v>
      </c>
      <c r="E61" s="271" t="s">
        <v>1528</v>
      </c>
      <c r="F61" s="30">
        <v>3.16</v>
      </c>
      <c r="G61" s="17">
        <v>87</v>
      </c>
      <c r="H61" s="260" t="str">
        <f t="shared" si="0"/>
        <v>KHÁ</v>
      </c>
    </row>
    <row r="62" spans="1:8" ht="18.75" customHeight="1" x14ac:dyDescent="0.25">
      <c r="A62" s="258">
        <v>54</v>
      </c>
      <c r="B62" s="240" t="s">
        <v>1529</v>
      </c>
      <c r="C62" s="28" t="s">
        <v>1530</v>
      </c>
      <c r="D62" s="28" t="s">
        <v>34</v>
      </c>
      <c r="E62" s="271"/>
      <c r="F62" s="30">
        <v>3.4</v>
      </c>
      <c r="G62" s="17">
        <v>88</v>
      </c>
      <c r="H62" s="260" t="str">
        <f t="shared" si="0"/>
        <v>GIỎI</v>
      </c>
    </row>
    <row r="63" spans="1:8" ht="18.75" customHeight="1" x14ac:dyDescent="0.25">
      <c r="A63" s="258">
        <v>55</v>
      </c>
      <c r="B63" s="240" t="s">
        <v>1531</v>
      </c>
      <c r="C63" s="28" t="s">
        <v>1532</v>
      </c>
      <c r="D63" s="28" t="s">
        <v>701</v>
      </c>
      <c r="E63" s="271"/>
      <c r="F63" s="30">
        <v>2.52</v>
      </c>
      <c r="G63" s="17">
        <v>90</v>
      </c>
      <c r="H63" s="260" t="str">
        <f t="shared" si="0"/>
        <v>KHÁ</v>
      </c>
    </row>
    <row r="64" spans="1:8" ht="18.75" customHeight="1" x14ac:dyDescent="0.25">
      <c r="A64" s="258">
        <v>56</v>
      </c>
      <c r="B64" s="240" t="s">
        <v>1533</v>
      </c>
      <c r="C64" s="28" t="s">
        <v>1534</v>
      </c>
      <c r="D64" s="28" t="s">
        <v>95</v>
      </c>
      <c r="E64" s="271"/>
      <c r="F64" s="30">
        <v>2.68</v>
      </c>
      <c r="G64" s="17">
        <v>85</v>
      </c>
      <c r="H64" s="260" t="str">
        <f t="shared" si="0"/>
        <v>KHÁ</v>
      </c>
    </row>
    <row r="65" spans="1:8" ht="18.75" customHeight="1" x14ac:dyDescent="0.25">
      <c r="A65" s="258">
        <v>57</v>
      </c>
      <c r="B65" s="240" t="s">
        <v>1535</v>
      </c>
      <c r="C65" s="28" t="s">
        <v>22</v>
      </c>
      <c r="D65" s="28" t="s">
        <v>1536</v>
      </c>
      <c r="E65" s="271"/>
      <c r="F65" s="30">
        <v>2.6</v>
      </c>
      <c r="G65" s="17">
        <v>83</v>
      </c>
      <c r="H65" s="260" t="str">
        <f t="shared" si="0"/>
        <v>KHÁ</v>
      </c>
    </row>
    <row r="66" spans="1:8" ht="18.75" customHeight="1" x14ac:dyDescent="0.25">
      <c r="A66" s="258">
        <v>58</v>
      </c>
      <c r="B66" s="240" t="s">
        <v>1537</v>
      </c>
      <c r="C66" s="28" t="s">
        <v>1538</v>
      </c>
      <c r="D66" s="28" t="s">
        <v>21</v>
      </c>
      <c r="E66" s="271"/>
      <c r="F66" s="30">
        <v>2.88</v>
      </c>
      <c r="G66" s="17">
        <v>94</v>
      </c>
      <c r="H66" s="260" t="str">
        <f t="shared" si="0"/>
        <v>KHÁ</v>
      </c>
    </row>
    <row r="67" spans="1:8" ht="18.75" customHeight="1" x14ac:dyDescent="0.25">
      <c r="A67" s="258">
        <v>59</v>
      </c>
      <c r="B67" s="240" t="s">
        <v>1539</v>
      </c>
      <c r="C67" s="28" t="s">
        <v>1540</v>
      </c>
      <c r="D67" s="28" t="s">
        <v>1541</v>
      </c>
      <c r="E67" s="271"/>
      <c r="F67" s="30">
        <v>2.8</v>
      </c>
      <c r="G67" s="17">
        <v>74</v>
      </c>
      <c r="H67" s="260" t="str">
        <f t="shared" si="0"/>
        <v>KHÁ</v>
      </c>
    </row>
    <row r="68" spans="1:8" ht="18.75" customHeight="1" x14ac:dyDescent="0.25">
      <c r="A68" s="258">
        <v>60</v>
      </c>
      <c r="B68" s="240" t="s">
        <v>1542</v>
      </c>
      <c r="C68" s="28" t="s">
        <v>1543</v>
      </c>
      <c r="D68" s="28" t="s">
        <v>44</v>
      </c>
      <c r="E68" s="271"/>
      <c r="F68" s="30">
        <v>2.56</v>
      </c>
      <c r="G68" s="17">
        <v>85</v>
      </c>
      <c r="H68" s="260" t="str">
        <f t="shared" si="0"/>
        <v>KHÁ</v>
      </c>
    </row>
    <row r="69" spans="1:8" ht="18.75" customHeight="1" x14ac:dyDescent="0.25">
      <c r="A69" s="258">
        <v>61</v>
      </c>
      <c r="B69" s="240" t="s">
        <v>1544</v>
      </c>
      <c r="C69" s="28" t="s">
        <v>1545</v>
      </c>
      <c r="D69" s="28" t="s">
        <v>13</v>
      </c>
      <c r="E69" s="271" t="s">
        <v>1546</v>
      </c>
      <c r="F69" s="30">
        <v>2.83</v>
      </c>
      <c r="G69" s="17">
        <v>90</v>
      </c>
      <c r="H69" s="260" t="str">
        <f t="shared" si="0"/>
        <v>KHÁ</v>
      </c>
    </row>
    <row r="70" spans="1:8" ht="18.75" customHeight="1" x14ac:dyDescent="0.25">
      <c r="A70" s="258">
        <v>62</v>
      </c>
      <c r="B70" s="240" t="s">
        <v>1547</v>
      </c>
      <c r="C70" s="28" t="s">
        <v>1548</v>
      </c>
      <c r="D70" s="28" t="s">
        <v>13</v>
      </c>
      <c r="E70" s="271"/>
      <c r="F70" s="30">
        <v>3.56</v>
      </c>
      <c r="G70" s="17">
        <v>95</v>
      </c>
      <c r="H70" s="260" t="str">
        <f t="shared" si="0"/>
        <v>GIỎI</v>
      </c>
    </row>
    <row r="71" spans="1:8" ht="18.75" customHeight="1" x14ac:dyDescent="0.25">
      <c r="A71" s="258">
        <v>63</v>
      </c>
      <c r="B71" s="240" t="s">
        <v>1549</v>
      </c>
      <c r="C71" s="28" t="s">
        <v>24</v>
      </c>
      <c r="D71" s="28" t="s">
        <v>57</v>
      </c>
      <c r="E71" s="271"/>
      <c r="F71" s="30">
        <v>3.32</v>
      </c>
      <c r="G71" s="17">
        <v>90</v>
      </c>
      <c r="H71" s="260" t="str">
        <f t="shared" si="0"/>
        <v>GIỎI</v>
      </c>
    </row>
    <row r="72" spans="1:8" ht="18.75" customHeight="1" x14ac:dyDescent="0.25">
      <c r="A72" s="258">
        <v>64</v>
      </c>
      <c r="B72" s="240" t="s">
        <v>1550</v>
      </c>
      <c r="C72" s="28" t="s">
        <v>1291</v>
      </c>
      <c r="D72" s="28" t="s">
        <v>47</v>
      </c>
      <c r="E72" s="271"/>
      <c r="F72" s="30">
        <v>2.96</v>
      </c>
      <c r="G72" s="17">
        <v>90</v>
      </c>
      <c r="H72" s="260" t="str">
        <f t="shared" si="0"/>
        <v>KHÁ</v>
      </c>
    </row>
    <row r="73" spans="1:8" ht="18.75" customHeight="1" x14ac:dyDescent="0.25">
      <c r="A73" s="258">
        <v>65</v>
      </c>
      <c r="B73" s="240" t="s">
        <v>1551</v>
      </c>
      <c r="C73" s="28" t="s">
        <v>1552</v>
      </c>
      <c r="D73" s="28" t="s">
        <v>1371</v>
      </c>
      <c r="E73" s="271"/>
      <c r="F73" s="30">
        <v>2.52</v>
      </c>
      <c r="G73" s="17">
        <v>90</v>
      </c>
      <c r="H73" s="260" t="str">
        <f t="shared" ref="H73:H109" si="1">IF(F73&lt;=3.19,"KHÁ",IF(F73&lt;=3.59,"GIỎI","XUẤT SẮC"))</f>
        <v>KHÁ</v>
      </c>
    </row>
    <row r="74" spans="1:8" ht="18.75" customHeight="1" x14ac:dyDescent="0.25">
      <c r="A74" s="258">
        <v>66</v>
      </c>
      <c r="B74" s="240" t="s">
        <v>1553</v>
      </c>
      <c r="C74" s="28" t="s">
        <v>56</v>
      </c>
      <c r="D74" s="28" t="s">
        <v>301</v>
      </c>
      <c r="E74" s="271"/>
      <c r="F74" s="30">
        <v>3.44</v>
      </c>
      <c r="G74" s="17">
        <v>90</v>
      </c>
      <c r="H74" s="260" t="str">
        <f t="shared" si="1"/>
        <v>GIỎI</v>
      </c>
    </row>
    <row r="75" spans="1:8" ht="18.75" customHeight="1" x14ac:dyDescent="0.25">
      <c r="A75" s="258">
        <v>67</v>
      </c>
      <c r="B75" s="240" t="s">
        <v>1554</v>
      </c>
      <c r="C75" s="28" t="s">
        <v>1555</v>
      </c>
      <c r="D75" s="28" t="s">
        <v>44</v>
      </c>
      <c r="E75" s="271"/>
      <c r="F75" s="30">
        <v>3.32</v>
      </c>
      <c r="G75" s="17">
        <v>92</v>
      </c>
      <c r="H75" s="260" t="str">
        <f t="shared" si="1"/>
        <v>GIỎI</v>
      </c>
    </row>
    <row r="76" spans="1:8" ht="18.75" customHeight="1" x14ac:dyDescent="0.25">
      <c r="A76" s="258">
        <v>68</v>
      </c>
      <c r="B76" s="240" t="s">
        <v>1556</v>
      </c>
      <c r="C76" s="28" t="s">
        <v>22</v>
      </c>
      <c r="D76" s="28" t="s">
        <v>108</v>
      </c>
      <c r="E76" s="271" t="s">
        <v>1557</v>
      </c>
      <c r="F76" s="30">
        <v>2.75</v>
      </c>
      <c r="G76" s="244">
        <v>80</v>
      </c>
      <c r="H76" s="260" t="str">
        <f t="shared" si="1"/>
        <v>KHÁ</v>
      </c>
    </row>
    <row r="77" spans="1:8" ht="18.75" customHeight="1" x14ac:dyDescent="0.25">
      <c r="A77" s="258">
        <v>69</v>
      </c>
      <c r="B77" s="240" t="s">
        <v>1558</v>
      </c>
      <c r="C77" s="28" t="s">
        <v>1559</v>
      </c>
      <c r="D77" s="28" t="s">
        <v>1560</v>
      </c>
      <c r="E77" s="271"/>
      <c r="F77" s="30">
        <v>2.66</v>
      </c>
      <c r="G77" s="244">
        <v>98</v>
      </c>
      <c r="H77" s="260" t="str">
        <f t="shared" si="1"/>
        <v>KHÁ</v>
      </c>
    </row>
    <row r="78" spans="1:8" ht="18.75" customHeight="1" x14ac:dyDescent="0.25">
      <c r="A78" s="258">
        <v>70</v>
      </c>
      <c r="B78" s="240" t="s">
        <v>1561</v>
      </c>
      <c r="C78" s="28" t="s">
        <v>79</v>
      </c>
      <c r="D78" s="28" t="s">
        <v>44</v>
      </c>
      <c r="E78" s="271"/>
      <c r="F78" s="30">
        <v>2.75</v>
      </c>
      <c r="G78" s="244">
        <v>77</v>
      </c>
      <c r="H78" s="260" t="str">
        <f t="shared" si="1"/>
        <v>KHÁ</v>
      </c>
    </row>
    <row r="79" spans="1:8" ht="18.75" customHeight="1" x14ac:dyDescent="0.25">
      <c r="A79" s="258">
        <v>71</v>
      </c>
      <c r="B79" s="240" t="s">
        <v>1562</v>
      </c>
      <c r="C79" s="28" t="s">
        <v>85</v>
      </c>
      <c r="D79" s="28" t="s">
        <v>25</v>
      </c>
      <c r="E79" s="271"/>
      <c r="F79" s="30">
        <v>3.5</v>
      </c>
      <c r="G79" s="244">
        <v>95</v>
      </c>
      <c r="H79" s="260" t="str">
        <f t="shared" si="1"/>
        <v>GIỎI</v>
      </c>
    </row>
    <row r="80" spans="1:8" ht="18.75" customHeight="1" x14ac:dyDescent="0.25">
      <c r="A80" s="258">
        <v>72</v>
      </c>
      <c r="B80" s="240" t="s">
        <v>1563</v>
      </c>
      <c r="C80" s="28" t="s">
        <v>1564</v>
      </c>
      <c r="D80" s="28" t="s">
        <v>165</v>
      </c>
      <c r="E80" s="273" t="s">
        <v>1565</v>
      </c>
      <c r="F80" s="30">
        <v>2.63</v>
      </c>
      <c r="G80" s="244">
        <v>70</v>
      </c>
      <c r="H80" s="260" t="str">
        <f t="shared" si="1"/>
        <v>KHÁ</v>
      </c>
    </row>
    <row r="81" spans="1:8" ht="18.75" customHeight="1" x14ac:dyDescent="0.25">
      <c r="A81" s="258">
        <v>73</v>
      </c>
      <c r="B81" s="240" t="s">
        <v>1566</v>
      </c>
      <c r="C81" s="28" t="s">
        <v>167</v>
      </c>
      <c r="D81" s="28" t="s">
        <v>44</v>
      </c>
      <c r="E81" s="274"/>
      <c r="F81" s="30">
        <v>3.25</v>
      </c>
      <c r="G81" s="244">
        <v>80</v>
      </c>
      <c r="H81" s="260" t="str">
        <f t="shared" si="1"/>
        <v>GIỎI</v>
      </c>
    </row>
    <row r="82" spans="1:8" ht="18.75" customHeight="1" x14ac:dyDescent="0.25">
      <c r="A82" s="258">
        <v>74</v>
      </c>
      <c r="B82" s="240" t="s">
        <v>1567</v>
      </c>
      <c r="C82" s="28" t="s">
        <v>1568</v>
      </c>
      <c r="D82" s="28" t="s">
        <v>1376</v>
      </c>
      <c r="E82" s="275"/>
      <c r="F82" s="30">
        <v>3.09</v>
      </c>
      <c r="G82" s="244">
        <v>100</v>
      </c>
      <c r="H82" s="260" t="str">
        <f t="shared" si="1"/>
        <v>KHÁ</v>
      </c>
    </row>
    <row r="83" spans="1:8" ht="18.75" customHeight="1" x14ac:dyDescent="0.25">
      <c r="A83" s="258">
        <v>75</v>
      </c>
      <c r="B83" s="240" t="s">
        <v>1569</v>
      </c>
      <c r="C83" s="28" t="s">
        <v>33</v>
      </c>
      <c r="D83" s="28" t="s">
        <v>17</v>
      </c>
      <c r="E83" s="273" t="s">
        <v>1570</v>
      </c>
      <c r="F83" s="30">
        <v>2.59</v>
      </c>
      <c r="G83" s="263">
        <v>90</v>
      </c>
      <c r="H83" s="260" t="str">
        <f t="shared" si="1"/>
        <v>KHÁ</v>
      </c>
    </row>
    <row r="84" spans="1:8" ht="18.75" customHeight="1" x14ac:dyDescent="0.25">
      <c r="A84" s="258">
        <v>76</v>
      </c>
      <c r="B84" s="240" t="s">
        <v>1571</v>
      </c>
      <c r="C84" s="28" t="s">
        <v>1572</v>
      </c>
      <c r="D84" s="28" t="s">
        <v>95</v>
      </c>
      <c r="E84" s="274"/>
      <c r="F84" s="30">
        <v>3.41</v>
      </c>
      <c r="G84" s="264">
        <v>92</v>
      </c>
      <c r="H84" s="260" t="str">
        <f t="shared" si="1"/>
        <v>GIỎI</v>
      </c>
    </row>
    <row r="85" spans="1:8" ht="18.75" customHeight="1" x14ac:dyDescent="0.25">
      <c r="A85" s="258">
        <v>77</v>
      </c>
      <c r="B85" s="240" t="s">
        <v>1573</v>
      </c>
      <c r="C85" s="28" t="s">
        <v>1574</v>
      </c>
      <c r="D85" s="28" t="s">
        <v>361</v>
      </c>
      <c r="E85" s="274"/>
      <c r="F85" s="30">
        <v>2.69</v>
      </c>
      <c r="G85" s="264">
        <v>85</v>
      </c>
      <c r="H85" s="260" t="str">
        <f t="shared" si="1"/>
        <v>KHÁ</v>
      </c>
    </row>
    <row r="86" spans="1:8" ht="18.75" customHeight="1" x14ac:dyDescent="0.25">
      <c r="A86" s="258">
        <v>78</v>
      </c>
      <c r="B86" s="240" t="s">
        <v>1575</v>
      </c>
      <c r="C86" s="28" t="s">
        <v>327</v>
      </c>
      <c r="D86" s="28" t="s">
        <v>23</v>
      </c>
      <c r="E86" s="274"/>
      <c r="F86" s="30">
        <v>3.19</v>
      </c>
      <c r="G86" s="264">
        <v>90</v>
      </c>
      <c r="H86" s="260" t="str">
        <f t="shared" si="1"/>
        <v>KHÁ</v>
      </c>
    </row>
    <row r="87" spans="1:8" ht="18.75" customHeight="1" x14ac:dyDescent="0.25">
      <c r="A87" s="258">
        <v>79</v>
      </c>
      <c r="B87" s="240" t="s">
        <v>1576</v>
      </c>
      <c r="C87" s="28" t="s">
        <v>1577</v>
      </c>
      <c r="D87" s="28" t="s">
        <v>32</v>
      </c>
      <c r="E87" s="274"/>
      <c r="F87" s="30">
        <v>3.62</v>
      </c>
      <c r="G87" s="264">
        <v>90</v>
      </c>
      <c r="H87" s="260" t="str">
        <f t="shared" si="1"/>
        <v>XUẤT SẮC</v>
      </c>
    </row>
    <row r="88" spans="1:8" ht="18.75" customHeight="1" x14ac:dyDescent="0.25">
      <c r="A88" s="258">
        <v>80</v>
      </c>
      <c r="B88" s="240" t="s">
        <v>1578</v>
      </c>
      <c r="C88" s="28" t="s">
        <v>1579</v>
      </c>
      <c r="D88" s="28" t="s">
        <v>1580</v>
      </c>
      <c r="E88" s="274"/>
      <c r="F88" s="30">
        <v>3.38</v>
      </c>
      <c r="G88" s="265">
        <v>93</v>
      </c>
      <c r="H88" s="260" t="str">
        <f t="shared" si="1"/>
        <v>GIỎI</v>
      </c>
    </row>
    <row r="89" spans="1:8" ht="18.75" customHeight="1" x14ac:dyDescent="0.25">
      <c r="A89" s="258">
        <v>81</v>
      </c>
      <c r="B89" s="240" t="s">
        <v>1581</v>
      </c>
      <c r="C89" s="28" t="s">
        <v>1582</v>
      </c>
      <c r="D89" s="28" t="s">
        <v>932</v>
      </c>
      <c r="E89" s="274"/>
      <c r="F89" s="30">
        <v>2.72</v>
      </c>
      <c r="G89" s="265">
        <v>92</v>
      </c>
      <c r="H89" s="260" t="str">
        <f t="shared" si="1"/>
        <v>KHÁ</v>
      </c>
    </row>
    <row r="90" spans="1:8" ht="18.75" customHeight="1" x14ac:dyDescent="0.25">
      <c r="A90" s="258">
        <v>82</v>
      </c>
      <c r="B90" s="240" t="s">
        <v>1583</v>
      </c>
      <c r="C90" s="28" t="s">
        <v>68</v>
      </c>
      <c r="D90" s="28" t="s">
        <v>115</v>
      </c>
      <c r="E90" s="274"/>
      <c r="F90" s="30">
        <v>3.28</v>
      </c>
      <c r="G90" s="266">
        <v>92</v>
      </c>
      <c r="H90" s="260" t="str">
        <f t="shared" si="1"/>
        <v>GIỎI</v>
      </c>
    </row>
    <row r="91" spans="1:8" ht="18.75" customHeight="1" x14ac:dyDescent="0.25">
      <c r="A91" s="258">
        <v>83</v>
      </c>
      <c r="B91" s="240" t="s">
        <v>1584</v>
      </c>
      <c r="C91" s="28" t="s">
        <v>24</v>
      </c>
      <c r="D91" s="28" t="s">
        <v>155</v>
      </c>
      <c r="E91" s="274"/>
      <c r="F91" s="30">
        <v>3.9</v>
      </c>
      <c r="G91" s="266">
        <v>97</v>
      </c>
      <c r="H91" s="260" t="str">
        <f t="shared" si="1"/>
        <v>XUẤT SẮC</v>
      </c>
    </row>
    <row r="92" spans="1:8" ht="18.75" customHeight="1" x14ac:dyDescent="0.25">
      <c r="A92" s="258">
        <v>84</v>
      </c>
      <c r="B92" s="240" t="s">
        <v>1585</v>
      </c>
      <c r="C92" s="28" t="s">
        <v>612</v>
      </c>
      <c r="D92" s="28" t="s">
        <v>622</v>
      </c>
      <c r="E92" s="274"/>
      <c r="F92" s="30">
        <v>3.13</v>
      </c>
      <c r="G92" s="266">
        <v>91</v>
      </c>
      <c r="H92" s="260" t="str">
        <f t="shared" si="1"/>
        <v>KHÁ</v>
      </c>
    </row>
    <row r="93" spans="1:8" ht="18.75" customHeight="1" x14ac:dyDescent="0.25">
      <c r="A93" s="258">
        <v>85</v>
      </c>
      <c r="B93" s="240" t="s">
        <v>1586</v>
      </c>
      <c r="C93" s="28" t="s">
        <v>1587</v>
      </c>
      <c r="D93" s="28" t="s">
        <v>277</v>
      </c>
      <c r="E93" s="274"/>
      <c r="F93" s="30">
        <v>3.38</v>
      </c>
      <c r="G93" s="267">
        <v>96</v>
      </c>
      <c r="H93" s="260" t="str">
        <f t="shared" si="1"/>
        <v>GIỎI</v>
      </c>
    </row>
    <row r="94" spans="1:8" ht="18.75" customHeight="1" x14ac:dyDescent="0.25">
      <c r="A94" s="258">
        <v>86</v>
      </c>
      <c r="B94" s="240" t="s">
        <v>1588</v>
      </c>
      <c r="C94" s="28" t="s">
        <v>1589</v>
      </c>
      <c r="D94" s="28" t="s">
        <v>1365</v>
      </c>
      <c r="E94" s="275"/>
      <c r="F94" s="30">
        <v>3.38</v>
      </c>
      <c r="G94" s="267">
        <v>94</v>
      </c>
      <c r="H94" s="260" t="str">
        <f t="shared" si="1"/>
        <v>GIỎI</v>
      </c>
    </row>
    <row r="95" spans="1:8" ht="18.75" customHeight="1" x14ac:dyDescent="0.25">
      <c r="A95" s="111">
        <v>87</v>
      </c>
      <c r="B95" s="240" t="s">
        <v>1590</v>
      </c>
      <c r="C95" s="107" t="s">
        <v>1591</v>
      </c>
      <c r="D95" s="107" t="s">
        <v>13</v>
      </c>
      <c r="E95" s="271" t="s">
        <v>1592</v>
      </c>
      <c r="F95" s="108">
        <v>3.19</v>
      </c>
      <c r="G95" s="112">
        <v>92</v>
      </c>
      <c r="H95" s="109" t="str">
        <f t="shared" si="1"/>
        <v>KHÁ</v>
      </c>
    </row>
    <row r="96" spans="1:8" ht="18.75" customHeight="1" x14ac:dyDescent="0.25">
      <c r="A96" s="111">
        <v>88</v>
      </c>
      <c r="B96" s="240" t="s">
        <v>1593</v>
      </c>
      <c r="C96" s="107" t="s">
        <v>546</v>
      </c>
      <c r="D96" s="107" t="s">
        <v>91</v>
      </c>
      <c r="E96" s="271"/>
      <c r="F96" s="108">
        <v>3.06</v>
      </c>
      <c r="G96" s="112">
        <v>92</v>
      </c>
      <c r="H96" s="109" t="str">
        <f t="shared" si="1"/>
        <v>KHÁ</v>
      </c>
    </row>
    <row r="97" spans="1:8" ht="18.75" customHeight="1" x14ac:dyDescent="0.25">
      <c r="A97" s="111">
        <v>89</v>
      </c>
      <c r="B97" s="240" t="s">
        <v>1594</v>
      </c>
      <c r="C97" s="107" t="s">
        <v>22</v>
      </c>
      <c r="D97" s="107" t="s">
        <v>34</v>
      </c>
      <c r="E97" s="271"/>
      <c r="F97" s="108">
        <v>3.44</v>
      </c>
      <c r="G97" s="112">
        <v>92</v>
      </c>
      <c r="H97" s="109" t="str">
        <f>IF(F97&lt;=3.19,"KHÁ",IF(F97&lt;=3.59,"GIỎI","XUẤT SẮC"))</f>
        <v>GIỎI</v>
      </c>
    </row>
    <row r="98" spans="1:8" ht="18.75" customHeight="1" x14ac:dyDescent="0.25">
      <c r="A98" s="111">
        <v>90</v>
      </c>
      <c r="B98" s="240" t="s">
        <v>1595</v>
      </c>
      <c r="C98" s="107" t="s">
        <v>1596</v>
      </c>
      <c r="D98" s="107" t="s">
        <v>17</v>
      </c>
      <c r="E98" s="271"/>
      <c r="F98" s="108">
        <v>3.24</v>
      </c>
      <c r="G98" s="112">
        <v>93</v>
      </c>
      <c r="H98" s="109" t="str">
        <f t="shared" si="1"/>
        <v>GIỎI</v>
      </c>
    </row>
    <row r="99" spans="1:8" ht="18.75" customHeight="1" x14ac:dyDescent="0.25">
      <c r="A99" s="111">
        <v>91</v>
      </c>
      <c r="B99" s="240" t="s">
        <v>1597</v>
      </c>
      <c r="C99" s="107" t="s">
        <v>63</v>
      </c>
      <c r="D99" s="107" t="s">
        <v>106</v>
      </c>
      <c r="E99" s="271"/>
      <c r="F99" s="108">
        <v>2.97</v>
      </c>
      <c r="G99" s="112">
        <v>96</v>
      </c>
      <c r="H99" s="109" t="str">
        <f t="shared" si="1"/>
        <v>KHÁ</v>
      </c>
    </row>
    <row r="100" spans="1:8" ht="18.75" customHeight="1" x14ac:dyDescent="0.25">
      <c r="A100" s="111">
        <v>92</v>
      </c>
      <c r="B100" s="240" t="s">
        <v>1598</v>
      </c>
      <c r="C100" s="107" t="s">
        <v>1599</v>
      </c>
      <c r="D100" s="107" t="s">
        <v>23</v>
      </c>
      <c r="E100" s="271"/>
      <c r="F100" s="108">
        <v>3</v>
      </c>
      <c r="G100" s="112">
        <v>91</v>
      </c>
      <c r="H100" s="109" t="str">
        <f t="shared" si="1"/>
        <v>KHÁ</v>
      </c>
    </row>
    <row r="101" spans="1:8" ht="18.75" customHeight="1" x14ac:dyDescent="0.25">
      <c r="A101" s="111">
        <v>93</v>
      </c>
      <c r="B101" s="240" t="s">
        <v>1600</v>
      </c>
      <c r="C101" s="107" t="s">
        <v>22</v>
      </c>
      <c r="D101" s="107" t="s">
        <v>23</v>
      </c>
      <c r="E101" s="271"/>
      <c r="F101" s="108">
        <v>3.16</v>
      </c>
      <c r="G101" s="112">
        <v>96</v>
      </c>
      <c r="H101" s="109" t="str">
        <f t="shared" si="1"/>
        <v>KHÁ</v>
      </c>
    </row>
    <row r="102" spans="1:8" ht="18.75" customHeight="1" x14ac:dyDescent="0.25">
      <c r="A102" s="111">
        <v>94</v>
      </c>
      <c r="B102" s="240" t="s">
        <v>1601</v>
      </c>
      <c r="C102" s="107" t="s">
        <v>99</v>
      </c>
      <c r="D102" s="107" t="s">
        <v>23</v>
      </c>
      <c r="E102" s="271"/>
      <c r="F102" s="108">
        <v>3.09</v>
      </c>
      <c r="G102" s="112">
        <v>93</v>
      </c>
      <c r="H102" s="109" t="str">
        <f t="shared" si="1"/>
        <v>KHÁ</v>
      </c>
    </row>
    <row r="103" spans="1:8" ht="18.75" customHeight="1" x14ac:dyDescent="0.25">
      <c r="A103" s="111">
        <v>95</v>
      </c>
      <c r="B103" s="240" t="s">
        <v>1602</v>
      </c>
      <c r="C103" s="107" t="s">
        <v>1603</v>
      </c>
      <c r="D103" s="107" t="s">
        <v>11</v>
      </c>
      <c r="E103" s="271"/>
      <c r="F103" s="108">
        <v>2.97</v>
      </c>
      <c r="G103" s="112">
        <v>90</v>
      </c>
      <c r="H103" s="109" t="str">
        <f t="shared" si="1"/>
        <v>KHÁ</v>
      </c>
    </row>
    <row r="104" spans="1:8" ht="18.75" customHeight="1" x14ac:dyDescent="0.25">
      <c r="A104" s="111">
        <v>96</v>
      </c>
      <c r="B104" s="240" t="s">
        <v>1604</v>
      </c>
      <c r="C104" s="107" t="s">
        <v>1605</v>
      </c>
      <c r="D104" s="107" t="s">
        <v>15</v>
      </c>
      <c r="E104" s="271"/>
      <c r="F104" s="108">
        <v>3</v>
      </c>
      <c r="G104" s="112">
        <v>93</v>
      </c>
      <c r="H104" s="109" t="str">
        <f t="shared" si="1"/>
        <v>KHÁ</v>
      </c>
    </row>
    <row r="105" spans="1:8" ht="18.75" customHeight="1" x14ac:dyDescent="0.25">
      <c r="A105" s="111">
        <v>97</v>
      </c>
      <c r="B105" s="240" t="s">
        <v>1606</v>
      </c>
      <c r="C105" s="107" t="s">
        <v>1607</v>
      </c>
      <c r="D105" s="107" t="s">
        <v>115</v>
      </c>
      <c r="E105" s="271"/>
      <c r="F105" s="108">
        <v>3.59</v>
      </c>
      <c r="G105" s="112">
        <v>93</v>
      </c>
      <c r="H105" s="109" t="str">
        <f t="shared" si="1"/>
        <v>GIỎI</v>
      </c>
    </row>
    <row r="106" spans="1:8" ht="18.75" customHeight="1" x14ac:dyDescent="0.25">
      <c r="A106" s="111">
        <v>98</v>
      </c>
      <c r="B106" s="240" t="s">
        <v>1608</v>
      </c>
      <c r="C106" s="107" t="s">
        <v>499</v>
      </c>
      <c r="D106" s="107" t="s">
        <v>1479</v>
      </c>
      <c r="E106" s="271"/>
      <c r="F106" s="108">
        <v>3.62</v>
      </c>
      <c r="G106" s="112">
        <v>95</v>
      </c>
      <c r="H106" s="109" t="str">
        <f t="shared" si="1"/>
        <v>XUẤT SẮC</v>
      </c>
    </row>
    <row r="107" spans="1:8" ht="18.75" customHeight="1" x14ac:dyDescent="0.25">
      <c r="A107" s="111">
        <v>99</v>
      </c>
      <c r="B107" s="240" t="s">
        <v>1609</v>
      </c>
      <c r="C107" s="107" t="s">
        <v>1610</v>
      </c>
      <c r="D107" s="107" t="s">
        <v>965</v>
      </c>
      <c r="E107" s="271"/>
      <c r="F107" s="108">
        <v>2.83</v>
      </c>
      <c r="G107" s="112">
        <v>90</v>
      </c>
      <c r="H107" s="109" t="str">
        <f t="shared" si="1"/>
        <v>KHÁ</v>
      </c>
    </row>
    <row r="108" spans="1:8" ht="18.75" customHeight="1" x14ac:dyDescent="0.25">
      <c r="A108" s="111">
        <v>100</v>
      </c>
      <c r="B108" s="240" t="s">
        <v>1611</v>
      </c>
      <c r="C108" s="107" t="s">
        <v>55</v>
      </c>
      <c r="D108" s="107" t="s">
        <v>117</v>
      </c>
      <c r="E108" s="271"/>
      <c r="F108" s="108">
        <v>3.47</v>
      </c>
      <c r="G108" s="112">
        <v>95</v>
      </c>
      <c r="H108" s="109" t="str">
        <f t="shared" si="1"/>
        <v>GIỎI</v>
      </c>
    </row>
    <row r="109" spans="1:8" ht="18.75" customHeight="1" x14ac:dyDescent="0.25">
      <c r="A109" s="111">
        <v>101</v>
      </c>
      <c r="B109" s="268" t="s">
        <v>1612</v>
      </c>
      <c r="C109" s="182" t="s">
        <v>167</v>
      </c>
      <c r="D109" s="182" t="s">
        <v>238</v>
      </c>
      <c r="E109" s="272" t="s">
        <v>1613</v>
      </c>
      <c r="F109" s="108">
        <v>3.44</v>
      </c>
      <c r="G109" s="183">
        <v>97</v>
      </c>
      <c r="H109" s="109" t="str">
        <f t="shared" si="1"/>
        <v>GIỎI</v>
      </c>
    </row>
    <row r="110" spans="1:8" x14ac:dyDescent="0.25">
      <c r="A110" s="106"/>
      <c r="B110" s="184"/>
      <c r="C110" s="184"/>
      <c r="D110" s="184"/>
      <c r="E110" s="185"/>
      <c r="F110" s="186"/>
      <c r="G110" s="110"/>
      <c r="H110" s="106"/>
    </row>
    <row r="111" spans="1:8" ht="15.75" x14ac:dyDescent="0.25">
      <c r="A111" s="106"/>
      <c r="B111" s="179" t="s">
        <v>1625</v>
      </c>
      <c r="C111" s="180"/>
      <c r="D111" s="181"/>
      <c r="E111" s="185"/>
      <c r="F111" s="186"/>
      <c r="G111" s="110"/>
      <c r="H111" s="106"/>
    </row>
    <row r="112" spans="1:8" ht="15.75" x14ac:dyDescent="0.25">
      <c r="A112" s="106"/>
      <c r="B112"/>
      <c r="C112" s="175" t="s">
        <v>1627</v>
      </c>
      <c r="D112" s="56"/>
      <c r="E112" s="185"/>
      <c r="F112" s="186"/>
      <c r="G112" s="110"/>
      <c r="H112" s="106"/>
    </row>
    <row r="113" spans="1:8" ht="15.75" x14ac:dyDescent="0.25">
      <c r="A113" s="106"/>
      <c r="B113"/>
      <c r="C113" s="56" t="s">
        <v>1628</v>
      </c>
      <c r="D113" s="56"/>
      <c r="E113" s="185"/>
      <c r="F113" s="186"/>
      <c r="G113" s="110"/>
      <c r="H113" s="106"/>
    </row>
    <row r="114" spans="1:8" ht="15.75" x14ac:dyDescent="0.25">
      <c r="A114" s="106"/>
      <c r="B114"/>
      <c r="C114" s="56" t="s">
        <v>1629</v>
      </c>
      <c r="D114" s="56"/>
      <c r="E114" s="185"/>
      <c r="F114" s="186"/>
      <c r="G114" s="110"/>
      <c r="H114" s="106"/>
    </row>
    <row r="115" spans="1:8" x14ac:dyDescent="0.25">
      <c r="A115" s="106"/>
      <c r="B115" s="184"/>
      <c r="C115" s="184"/>
      <c r="D115" s="184"/>
      <c r="E115" s="185"/>
      <c r="F115" s="186"/>
      <c r="G115" s="110"/>
      <c r="H115" s="106"/>
    </row>
    <row r="116" spans="1:8" x14ac:dyDescent="0.25">
      <c r="A116" s="106"/>
      <c r="B116" s="184"/>
      <c r="C116" s="184"/>
      <c r="D116" s="184"/>
      <c r="E116" s="185"/>
      <c r="F116" s="186"/>
      <c r="G116" s="110"/>
      <c r="H116" s="106"/>
    </row>
    <row r="117" spans="1:8" x14ac:dyDescent="0.25">
      <c r="A117" s="106"/>
      <c r="B117" s="106"/>
      <c r="C117" s="106"/>
      <c r="D117" s="106"/>
      <c r="E117" s="185"/>
      <c r="F117" s="110"/>
      <c r="G117" s="110"/>
      <c r="H117" s="106"/>
    </row>
  </sheetData>
  <mergeCells count="16">
    <mergeCell ref="A1:C1"/>
    <mergeCell ref="A2:C2"/>
    <mergeCell ref="A4:H4"/>
    <mergeCell ref="A5:H5"/>
    <mergeCell ref="A6:H6"/>
    <mergeCell ref="E69:E75"/>
    <mergeCell ref="E76:E79"/>
    <mergeCell ref="E80:E82"/>
    <mergeCell ref="E83:E94"/>
    <mergeCell ref="E95:E108"/>
    <mergeCell ref="E61:E68"/>
    <mergeCell ref="A7:H7"/>
    <mergeCell ref="E9:E13"/>
    <mergeCell ref="E14:E35"/>
    <mergeCell ref="E37:E45"/>
    <mergeCell ref="E46:E60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KẾ TOÁN</vt:lpstr>
      <vt:lpstr>KINH TẾ</vt:lpstr>
      <vt:lpstr>LỚP CLC</vt:lpstr>
      <vt:lpstr>MKT, TM &amp;DL</vt:lpstr>
      <vt:lpstr>NH-TC</vt:lpstr>
      <vt:lpstr>QL LUẬT KT</vt:lpstr>
      <vt:lpstr>QTKD</vt:lpstr>
      <vt:lpstr>'KẾ TOÁN'!Print_Titles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Cop.</dc:creator>
  <cp:lastModifiedBy>Windows User</cp:lastModifiedBy>
  <cp:lastPrinted>2020-09-21T02:21:25Z</cp:lastPrinted>
  <dcterms:created xsi:type="dcterms:W3CDTF">2008-01-01T19:09:12Z</dcterms:created>
  <dcterms:modified xsi:type="dcterms:W3CDTF">2020-09-21T02:21:44Z</dcterms:modified>
</cp:coreProperties>
</file>